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385" i="1"/>
  <c r="A290"/>
  <c r="A242"/>
  <c r="A214"/>
  <c r="B461"/>
  <c r="B442"/>
  <c r="B423"/>
  <c r="B404"/>
  <c r="B385"/>
  <c r="B366"/>
  <c r="B347"/>
  <c r="B328"/>
  <c r="B309"/>
  <c r="B290"/>
  <c r="B271"/>
  <c r="B252"/>
  <c r="B233"/>
  <c r="B214"/>
  <c r="B195"/>
  <c r="L461"/>
  <c r="J461"/>
  <c r="I461"/>
  <c r="H461"/>
  <c r="G461"/>
  <c r="A461"/>
  <c r="L460"/>
  <c r="J460"/>
  <c r="I460"/>
  <c r="H460"/>
  <c r="G460"/>
  <c r="F460"/>
  <c r="B451"/>
  <c r="A451"/>
  <c r="L450"/>
  <c r="J450"/>
  <c r="I450"/>
  <c r="H450"/>
  <c r="G450"/>
  <c r="F450"/>
  <c r="F461" s="1"/>
  <c r="L442"/>
  <c r="J442"/>
  <c r="I442"/>
  <c r="H442"/>
  <c r="G442"/>
  <c r="A442"/>
  <c r="L441"/>
  <c r="J441"/>
  <c r="I441"/>
  <c r="H441"/>
  <c r="G441"/>
  <c r="F441"/>
  <c r="B432"/>
  <c r="A432"/>
  <c r="L431"/>
  <c r="J431"/>
  <c r="I431"/>
  <c r="H431"/>
  <c r="G431"/>
  <c r="F431"/>
  <c r="F442" s="1"/>
  <c r="F462"/>
  <c r="G462"/>
  <c r="H462"/>
  <c r="I462"/>
  <c r="J462"/>
  <c r="L462"/>
  <c r="L423"/>
  <c r="J423"/>
  <c r="I423"/>
  <c r="H423"/>
  <c r="G423"/>
  <c r="A423"/>
  <c r="L422"/>
  <c r="J422"/>
  <c r="I422"/>
  <c r="H422"/>
  <c r="G422"/>
  <c r="F422"/>
  <c r="B413"/>
  <c r="A413"/>
  <c r="L412"/>
  <c r="J412"/>
  <c r="I412"/>
  <c r="H412"/>
  <c r="G412"/>
  <c r="F412"/>
  <c r="L404"/>
  <c r="J404"/>
  <c r="I404"/>
  <c r="H404"/>
  <c r="G404"/>
  <c r="A404"/>
  <c r="L403"/>
  <c r="J403"/>
  <c r="I403"/>
  <c r="H403"/>
  <c r="G403"/>
  <c r="F403"/>
  <c r="B394"/>
  <c r="A394"/>
  <c r="L393"/>
  <c r="J393"/>
  <c r="I393"/>
  <c r="H393"/>
  <c r="G393"/>
  <c r="F393"/>
  <c r="L385"/>
  <c r="J385"/>
  <c r="I385"/>
  <c r="H385"/>
  <c r="G385"/>
  <c r="L384"/>
  <c r="J384"/>
  <c r="I384"/>
  <c r="H384"/>
  <c r="G384"/>
  <c r="F384"/>
  <c r="B375"/>
  <c r="A375"/>
  <c r="L374"/>
  <c r="J374"/>
  <c r="I374"/>
  <c r="H374"/>
  <c r="G374"/>
  <c r="F374"/>
  <c r="F385" s="1"/>
  <c r="L366"/>
  <c r="J366"/>
  <c r="I366"/>
  <c r="H366"/>
  <c r="G366"/>
  <c r="A366"/>
  <c r="L365"/>
  <c r="J365"/>
  <c r="I365"/>
  <c r="H365"/>
  <c r="G365"/>
  <c r="F365"/>
  <c r="B356"/>
  <c r="A356"/>
  <c r="L355"/>
  <c r="J355"/>
  <c r="I355"/>
  <c r="H355"/>
  <c r="G355"/>
  <c r="F355"/>
  <c r="F366" s="1"/>
  <c r="L347"/>
  <c r="J347"/>
  <c r="I347"/>
  <c r="H347"/>
  <c r="G347"/>
  <c r="A347"/>
  <c r="L346"/>
  <c r="J346"/>
  <c r="I346"/>
  <c r="H346"/>
  <c r="G346"/>
  <c r="F346"/>
  <c r="B337"/>
  <c r="A337"/>
  <c r="L336"/>
  <c r="J336"/>
  <c r="I336"/>
  <c r="H336"/>
  <c r="G336"/>
  <c r="F336"/>
  <c r="F347" s="1"/>
  <c r="L328"/>
  <c r="J328"/>
  <c r="I328"/>
  <c r="H328"/>
  <c r="G328"/>
  <c r="A328"/>
  <c r="L327"/>
  <c r="J327"/>
  <c r="I327"/>
  <c r="H327"/>
  <c r="G327"/>
  <c r="F327"/>
  <c r="B318"/>
  <c r="A318"/>
  <c r="L317"/>
  <c r="J317"/>
  <c r="I317"/>
  <c r="H317"/>
  <c r="G317"/>
  <c r="F317"/>
  <c r="F328" s="1"/>
  <c r="L309"/>
  <c r="J309"/>
  <c r="I309"/>
  <c r="H309"/>
  <c r="G309"/>
  <c r="A309"/>
  <c r="L308"/>
  <c r="J308"/>
  <c r="I308"/>
  <c r="H308"/>
  <c r="G308"/>
  <c r="F308"/>
  <c r="B299"/>
  <c r="A299"/>
  <c r="L298"/>
  <c r="J298"/>
  <c r="I298"/>
  <c r="H298"/>
  <c r="G298"/>
  <c r="F298"/>
  <c r="F309" s="1"/>
  <c r="K271"/>
  <c r="F290"/>
  <c r="L290"/>
  <c r="I290"/>
  <c r="L289"/>
  <c r="J289"/>
  <c r="I289"/>
  <c r="H289"/>
  <c r="G289"/>
  <c r="F289"/>
  <c r="B280"/>
  <c r="A280"/>
  <c r="L279"/>
  <c r="J279"/>
  <c r="I279"/>
  <c r="H279"/>
  <c r="G279"/>
  <c r="F279"/>
  <c r="A271"/>
  <c r="L270"/>
  <c r="J270"/>
  <c r="I270"/>
  <c r="H270"/>
  <c r="G270"/>
  <c r="F270"/>
  <c r="B261"/>
  <c r="A261"/>
  <c r="L260"/>
  <c r="L271" s="1"/>
  <c r="J260"/>
  <c r="J271" s="1"/>
  <c r="I260"/>
  <c r="I271" s="1"/>
  <c r="H260"/>
  <c r="H290" s="1"/>
  <c r="G260"/>
  <c r="G290" s="1"/>
  <c r="F260"/>
  <c r="F271" s="1"/>
  <c r="A252"/>
  <c r="L251"/>
  <c r="J251"/>
  <c r="I251"/>
  <c r="H251"/>
  <c r="G251"/>
  <c r="F251"/>
  <c r="B242"/>
  <c r="L241"/>
  <c r="J241"/>
  <c r="I241"/>
  <c r="H241"/>
  <c r="G241"/>
  <c r="F241"/>
  <c r="A233"/>
  <c r="L232"/>
  <c r="J232"/>
  <c r="I232"/>
  <c r="H232"/>
  <c r="G232"/>
  <c r="F232"/>
  <c r="B223"/>
  <c r="A223"/>
  <c r="L222"/>
  <c r="L252" s="1"/>
  <c r="J222"/>
  <c r="I222"/>
  <c r="I252" s="1"/>
  <c r="H222"/>
  <c r="H252" s="1"/>
  <c r="G222"/>
  <c r="F222"/>
  <c r="A195"/>
  <c r="L213"/>
  <c r="J213"/>
  <c r="I213"/>
  <c r="H213"/>
  <c r="G213"/>
  <c r="F213"/>
  <c r="F233" s="1"/>
  <c r="B204"/>
  <c r="A204"/>
  <c r="L203"/>
  <c r="L233" s="1"/>
  <c r="J203"/>
  <c r="I203"/>
  <c r="I233" s="1"/>
  <c r="H203"/>
  <c r="G203"/>
  <c r="G233" s="1"/>
  <c r="F203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F165"/>
  <c r="F176" s="1"/>
  <c r="B157"/>
  <c r="A157"/>
  <c r="L156"/>
  <c r="J156"/>
  <c r="I156"/>
  <c r="H156"/>
  <c r="G156"/>
  <c r="F156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F118"/>
  <c r="A109"/>
  <c r="L108"/>
  <c r="L119" s="1"/>
  <c r="J108"/>
  <c r="I108"/>
  <c r="H108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F32"/>
  <c r="B24"/>
  <c r="A24"/>
  <c r="L23"/>
  <c r="J23"/>
  <c r="I23"/>
  <c r="H23"/>
  <c r="G23"/>
  <c r="F23"/>
  <c r="B14"/>
  <c r="A14"/>
  <c r="L13"/>
  <c r="J13"/>
  <c r="I13"/>
  <c r="H13"/>
  <c r="H24" s="1"/>
  <c r="G13"/>
  <c r="F13"/>
  <c r="F423" l="1"/>
  <c r="F404"/>
  <c r="H233"/>
  <c r="G252"/>
  <c r="G271"/>
  <c r="J290"/>
  <c r="H271"/>
  <c r="J252"/>
  <c r="F252"/>
  <c r="J233"/>
  <c r="F62"/>
  <c r="F157"/>
  <c r="I81"/>
  <c r="J157"/>
  <c r="J119"/>
  <c r="I119"/>
  <c r="L214"/>
  <c r="J214"/>
  <c r="F214"/>
  <c r="H214"/>
  <c r="G214"/>
  <c r="I214"/>
  <c r="J176"/>
  <c r="L176"/>
  <c r="G176"/>
  <c r="H157"/>
  <c r="I157"/>
  <c r="G157"/>
  <c r="J138"/>
  <c r="H138"/>
  <c r="G138"/>
  <c r="F138"/>
  <c r="H119"/>
  <c r="J100"/>
  <c r="F100"/>
  <c r="L100"/>
  <c r="I100"/>
  <c r="H100"/>
  <c r="G100"/>
  <c r="G81"/>
  <c r="F81"/>
  <c r="H81"/>
  <c r="J62"/>
  <c r="I62"/>
  <c r="G62"/>
  <c r="H62"/>
  <c r="F43"/>
  <c r="L43"/>
  <c r="G43"/>
  <c r="L24"/>
  <c r="J24"/>
  <c r="G24"/>
  <c r="I24"/>
  <c r="F24"/>
</calcChain>
</file>

<file path=xl/sharedStrings.xml><?xml version="1.0" encoding="utf-8"?>
<sst xmlns="http://schemas.openxmlformats.org/spreadsheetml/2006/main" count="941" uniqueCount="176">
  <si>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</si>
  <si>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</si>
  <si>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</si>
  <si>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</si>
  <si>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</si>
  <si>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</si>
  <si>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</si>
  <si>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</si>
  <si>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</si>
  <si>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</si>
  <si>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</si>
  <si>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</si>
  <si>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</si>
  <si>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</si>
  <si>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</si>
  <si>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</si>
  <si>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</si>
  <si>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</si>
  <si>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</si>
  <si>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</si>
  <si>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</si>
  <si>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</si>
  <si>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</si>
  <si>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</si>
  <si>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</si>
  <si>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</si>
  <si>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</si>
  <si>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</si>
  <si>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</si>
  <si>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</si>
  <si>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</si>
  <si>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</si>
  <si>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</si>
  <si>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</si>
  <si>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</si>
  <si>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</si>
  <si>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</si>
  <si>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</si>
  <si>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</si>
  <si>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 вязкая с маслом сливочным</t>
  </si>
  <si>
    <t>Чай с лимоном</t>
  </si>
  <si>
    <t>Хлеб пшеничный, сыр (порционно), масло сливочное (порциями),</t>
  </si>
  <si>
    <t>108п, 14м,15м</t>
  </si>
  <si>
    <t>493п</t>
  </si>
  <si>
    <t>174м</t>
  </si>
  <si>
    <t xml:space="preserve">Овощи </t>
  </si>
  <si>
    <t>Борщ с мясом ,сметаной</t>
  </si>
  <si>
    <t>Плов с мясом (свинина)</t>
  </si>
  <si>
    <t>Напиток из плодов или ягод замороженных</t>
  </si>
  <si>
    <t xml:space="preserve">Хлеб пшеничный </t>
  </si>
  <si>
    <t xml:space="preserve">Хлеб ржаной </t>
  </si>
  <si>
    <t>70м 71м</t>
  </si>
  <si>
    <t>82м</t>
  </si>
  <si>
    <t>265м</t>
  </si>
  <si>
    <t>520п</t>
  </si>
  <si>
    <t>108п</t>
  </si>
  <si>
    <t>109п</t>
  </si>
  <si>
    <t>Курица запеченная в сметане</t>
  </si>
  <si>
    <t>Рис припущенный</t>
  </si>
  <si>
    <t>Чай с сахаром</t>
  </si>
  <si>
    <t>Фрукты свежие                                                                          (или сок фруктовый  0,2 т/п)</t>
  </si>
  <si>
    <t>Хлеб пшеничный</t>
  </si>
  <si>
    <t>293м</t>
  </si>
  <si>
    <t>305м</t>
  </si>
  <si>
    <t xml:space="preserve">338м   389м  </t>
  </si>
  <si>
    <t>Овощи</t>
  </si>
  <si>
    <t>Рассольник "Ленинградский" с мясом, сметаной</t>
  </si>
  <si>
    <t>Котлеты мясные, соус томатный</t>
  </si>
  <si>
    <t>Каша гречневая рассыпчатая</t>
  </si>
  <si>
    <t>Напиток из кураги</t>
  </si>
  <si>
    <t>71м 70м 133м</t>
  </si>
  <si>
    <t>96м</t>
  </si>
  <si>
    <t>268м 453м</t>
  </si>
  <si>
    <t>171м</t>
  </si>
  <si>
    <t>348м</t>
  </si>
  <si>
    <t>Омлет натуральный</t>
  </si>
  <si>
    <t>Сок фруктово-ягодный 0,2 т/п</t>
  </si>
  <si>
    <t>494п</t>
  </si>
  <si>
    <t xml:space="preserve"> 389м  </t>
  </si>
  <si>
    <t>301п</t>
  </si>
  <si>
    <t>Свекольник с мясом,сметаной</t>
  </si>
  <si>
    <t>Жаркое по-домашнему (из свинины)</t>
  </si>
  <si>
    <t>Напиток из смеси сухофруктов</t>
  </si>
  <si>
    <t>131п</t>
  </si>
  <si>
    <t>259м</t>
  </si>
  <si>
    <t>349м</t>
  </si>
  <si>
    <t>Тефтели мясные 2й вариант, соус томатный</t>
  </si>
  <si>
    <t xml:space="preserve">Макароны отварные </t>
  </si>
  <si>
    <t>Фрукты свежие                                                                               (или сок фруктовый  0,2 т/п)</t>
  </si>
  <si>
    <t xml:space="preserve">279м 16.20\пф </t>
  </si>
  <si>
    <t>204м</t>
  </si>
  <si>
    <t>Суп картофельный с мясными фрикадельками</t>
  </si>
  <si>
    <t>Поджарка из свинины</t>
  </si>
  <si>
    <t>70м   71м</t>
  </si>
  <si>
    <t>104м</t>
  </si>
  <si>
    <t>251м</t>
  </si>
  <si>
    <t>233м</t>
  </si>
  <si>
    <t xml:space="preserve">Суп из овощей </t>
  </si>
  <si>
    <t>Рыба тушенная в томате с овощами (минтай)</t>
  </si>
  <si>
    <t>70м 71м 131м</t>
  </si>
  <si>
    <t>99м</t>
  </si>
  <si>
    <t>343п</t>
  </si>
  <si>
    <t>508п</t>
  </si>
  <si>
    <t>Мясо птицы тушенное в соусе</t>
  </si>
  <si>
    <t>290м</t>
  </si>
  <si>
    <t>Суп с морской капустой с яйцом, со сметаной</t>
  </si>
  <si>
    <t>Мясо тушеное (свинина)</t>
  </si>
  <si>
    <t>Картофель отварной с маслом сливочным и зеленью</t>
  </si>
  <si>
    <t>Кисель из плодов или ягод с/м</t>
  </si>
  <si>
    <t>70м   71м  131м</t>
  </si>
  <si>
    <t>ап</t>
  </si>
  <si>
    <t>256м</t>
  </si>
  <si>
    <t>125м</t>
  </si>
  <si>
    <t>350м</t>
  </si>
  <si>
    <t>3.2ап</t>
  </si>
  <si>
    <t>Макароны отварные с сыром</t>
  </si>
  <si>
    <t>Щи из свежей капусты с картофелем с мясом</t>
  </si>
  <si>
    <t xml:space="preserve">Тефтели мясные 2й вариант в соусе </t>
  </si>
  <si>
    <t>88м</t>
  </si>
  <si>
    <t xml:space="preserve">279м </t>
  </si>
  <si>
    <t>Фрукты свежие (или сок фруктовый  0,2 т/п)</t>
  </si>
  <si>
    <t xml:space="preserve">Суп рыбный с крупой </t>
  </si>
  <si>
    <t>Рагу из овощей с мясом</t>
  </si>
  <si>
    <t>153п</t>
  </si>
  <si>
    <t>263м</t>
  </si>
  <si>
    <t xml:space="preserve">Суп картофельный с бобовыми (гороховый), с мясом </t>
  </si>
  <si>
    <t>Мясо тушеное в сметанно-томатном соусе (свинина)</t>
  </si>
  <si>
    <t>Макаронные изделия отварные</t>
  </si>
  <si>
    <t>Напиток из смеси сухофруктов с курагой</t>
  </si>
  <si>
    <t>102м</t>
  </si>
  <si>
    <t>241м</t>
  </si>
  <si>
    <t>203м</t>
  </si>
  <si>
    <t>Тефтели мясные, соус томатный</t>
  </si>
  <si>
    <t>Сок фруктовый 0,2 т\п</t>
  </si>
  <si>
    <t>Свекольник с мясом и сметаной</t>
  </si>
  <si>
    <t>Печень говяжья по-строгановски</t>
  </si>
  <si>
    <t>268м</t>
  </si>
  <si>
    <t>Курица, запеченнная в сметане</t>
  </si>
  <si>
    <t>Макаронные изделия отварные,</t>
  </si>
  <si>
    <t>Фрукты свежие</t>
  </si>
  <si>
    <t xml:space="preserve"> 338м  </t>
  </si>
  <si>
    <t xml:space="preserve">Гуляш из свинины </t>
  </si>
  <si>
    <t>260м</t>
  </si>
  <si>
    <t>268м, 16.20п\ф</t>
  </si>
  <si>
    <t>Запеканка из творога с молоком сгущенным</t>
  </si>
  <si>
    <t>223м</t>
  </si>
  <si>
    <t>Фрукты свежие                                                                              (или сок фруктовый  0,2 т/п)</t>
  </si>
  <si>
    <t>Овощи помидор</t>
  </si>
  <si>
    <t>Тефтели мясные 2-й вариант в соусе красном основном</t>
  </si>
  <si>
    <t>Суп из овощей</t>
  </si>
  <si>
    <t>Рыба тушенная в томате с овощами (филе минтая)</t>
  </si>
  <si>
    <t>Каша пшенная молочная с маслом сливочным</t>
  </si>
  <si>
    <t>Масло сливочное</t>
  </si>
  <si>
    <t>Выпечка песочная</t>
  </si>
  <si>
    <t>сладкое</t>
  </si>
  <si>
    <t>173м</t>
  </si>
  <si>
    <t>14м</t>
  </si>
  <si>
    <t>Фрукты свежие  (или сок фруктовый  0,2 т/п)</t>
  </si>
  <si>
    <t>Котлеты мясные (свинина),помидор</t>
  </si>
  <si>
    <t xml:space="preserve">Рис припущенный, соус красный основной </t>
  </si>
  <si>
    <t>305м 16.19\п\ф</t>
  </si>
  <si>
    <t>210м</t>
  </si>
  <si>
    <t xml:space="preserve"> 389м  338м</t>
  </si>
  <si>
    <t>Фрукты свежие                                                                           (или сок фруктовый  0,2 т/п)</t>
  </si>
  <si>
    <t>Овощи огурец, помидор</t>
  </si>
  <si>
    <t>Компот из кураги</t>
  </si>
  <si>
    <t>255м</t>
  </si>
  <si>
    <t>279м 16.19п\ф</t>
  </si>
  <si>
    <t>Каша молочная вязкая из риса с маслом сливочным</t>
  </si>
  <si>
    <t>Сыр (порционно), масло сливочное (порциями)</t>
  </si>
  <si>
    <t>15м 14м</t>
  </si>
  <si>
    <t>268м 16.2 р-ра 453м</t>
  </si>
  <si>
    <t>Гуляш из свинины</t>
  </si>
  <si>
    <t>директор</t>
  </si>
  <si>
    <t>Жуковская С.Е.</t>
  </si>
  <si>
    <t>МАОУ СОШ №5 г.Южно-Сахалинска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</si>
</sst>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name val="Calibri"/>
      <family val="2"/>
      <charset val="204"/>
    </font>
    <font>
      <sz val="15"/>
      <color rgb="FF000000"/>
      <name val="Calibri"/>
      <family val="2"/>
      <charset val="204"/>
    </font>
    <font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vertical="top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/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2" fontId="11" fillId="4" borderId="4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2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2" fontId="15" fillId="0" borderId="24" xfId="0" applyNumberFormat="1" applyFont="1" applyFill="1" applyBorder="1" applyAlignment="1" applyProtection="1">
      <alignment horizontal="center" vertical="center"/>
      <protection locked="0"/>
    </xf>
    <xf numFmtId="2" fontId="12" fillId="0" borderId="23" xfId="0" applyNumberFormat="1" applyFont="1" applyFill="1" applyBorder="1" applyAlignment="1" applyProtection="1">
      <alignment horizontal="center" vertical="center"/>
      <protection locked="0"/>
    </xf>
    <xf numFmtId="2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2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2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2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Fill="1" applyBorder="1" applyAlignment="1" applyProtection="1">
      <alignment horizontal="center" vertical="center"/>
      <protection locked="0"/>
    </xf>
    <xf numFmtId="2" fontId="17" fillId="0" borderId="2" xfId="0" applyNumberFormat="1" applyFont="1" applyFill="1" applyBorder="1" applyAlignment="1" applyProtection="1">
      <alignment horizontal="center" vertical="center" shrinkToFit="1"/>
      <protection locked="0"/>
    </xf>
    <xf numFmtId="2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2" fontId="12" fillId="0" borderId="27" xfId="0" applyNumberFormat="1" applyFont="1" applyFill="1" applyBorder="1" applyAlignment="1" applyProtection="1">
      <alignment horizontal="center" vertical="top" shrinkToFit="1"/>
      <protection locked="0"/>
    </xf>
    <xf numFmtId="2" fontId="12" fillId="0" borderId="24" xfId="0" applyNumberFormat="1" applyFont="1" applyFill="1" applyBorder="1" applyAlignment="1" applyProtection="1">
      <alignment horizontal="center" vertical="center"/>
      <protection locked="0"/>
    </xf>
    <xf numFmtId="2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1" fontId="11" fillId="4" borderId="5" xfId="0" applyNumberFormat="1" applyFont="1" applyFill="1" applyBorder="1" applyAlignment="1" applyProtection="1">
      <alignment horizontal="center" vertic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2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30" xfId="0" applyFont="1" applyFill="1" applyBorder="1" applyAlignment="1" applyProtection="1">
      <alignment wrapText="1"/>
      <protection locked="0"/>
    </xf>
    <xf numFmtId="1" fontId="11" fillId="4" borderId="5" xfId="0" applyNumberFormat="1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49" fontId="0" fillId="4" borderId="5" xfId="0" applyNumberFormat="1" applyFill="1" applyBorder="1" applyProtection="1">
      <protection locked="0"/>
    </xf>
    <xf numFmtId="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/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5" xfId="0" applyFont="1" applyBorder="1" applyAlignment="1">
      <alignment vertical="top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2" xfId="0" applyNumberFormat="1" applyFont="1" applyFill="1" applyBorder="1" applyAlignment="1">
      <alignment horizontal="center" vertical="center" shrinkToFit="1"/>
    </xf>
    <xf numFmtId="2" fontId="12" fillId="0" borderId="26" xfId="0" applyNumberFormat="1" applyFont="1" applyFill="1" applyBorder="1" applyAlignment="1">
      <alignment horizontal="center" vertical="center" shrinkToFit="1"/>
    </xf>
    <xf numFmtId="2" fontId="15" fillId="0" borderId="24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 shrinkToFit="1"/>
    </xf>
    <xf numFmtId="2" fontId="12" fillId="0" borderId="25" xfId="0" applyNumberFormat="1" applyFont="1" applyFill="1" applyBorder="1" applyAlignment="1">
      <alignment horizontal="center" vertical="center" shrinkToFit="1"/>
    </xf>
    <xf numFmtId="1" fontId="11" fillId="4" borderId="2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 shrinkToFit="1"/>
    </xf>
    <xf numFmtId="2" fontId="17" fillId="0" borderId="5" xfId="0" applyNumberFormat="1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2" fontId="15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 shrinkToFit="1"/>
    </xf>
    <xf numFmtId="2" fontId="11" fillId="4" borderId="5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top" wrapText="1"/>
    </xf>
    <xf numFmtId="2" fontId="12" fillId="0" borderId="23" xfId="0" applyNumberFormat="1" applyFont="1" applyFill="1" applyBorder="1" applyAlignment="1">
      <alignment horizontal="center" vertical="top" shrinkToFit="1"/>
    </xf>
    <xf numFmtId="2" fontId="12" fillId="0" borderId="29" xfId="0" applyNumberFormat="1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2" fontId="12" fillId="4" borderId="24" xfId="0" applyNumberFormat="1" applyFont="1" applyFill="1" applyBorder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 shrinkToFit="1"/>
    </xf>
    <xf numFmtId="2" fontId="12" fillId="4" borderId="31" xfId="0" applyNumberFormat="1" applyFont="1" applyFill="1" applyBorder="1" applyAlignment="1">
      <alignment horizontal="center" vertical="center" shrinkToFit="1"/>
    </xf>
    <xf numFmtId="2" fontId="12" fillId="4" borderId="2" xfId="0" applyNumberFormat="1" applyFont="1" applyFill="1" applyBorder="1" applyAlignment="1">
      <alignment horizontal="center" vertical="center" shrinkToFit="1"/>
    </xf>
    <xf numFmtId="2" fontId="12" fillId="4" borderId="29" xfId="0" applyNumberFormat="1" applyFont="1" applyFill="1" applyBorder="1" applyAlignment="1">
      <alignment horizontal="center" vertical="center" shrinkToFit="1"/>
    </xf>
    <xf numFmtId="2" fontId="12" fillId="0" borderId="24" xfId="0" applyNumberFormat="1" applyFont="1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wrapText="1"/>
      <protection locked="0"/>
    </xf>
    <xf numFmtId="0" fontId="11" fillId="4" borderId="5" xfId="0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2"/>
  <sheetViews>
    <sheetView tabSelected="1" workbookViewId="0">
      <pane xSplit="4" ySplit="5" topLeftCell="E371" activePane="bottomRight" state="frozen"/>
      <selection pane="topRight" activeCell="E1" sqref="E1"/>
      <selection pane="bottomLeft" activeCell="A6" sqref="A6"/>
      <selection pane="bottomRight" activeCell="A446" sqref="A446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155" t="s">
        <v>175</v>
      </c>
      <c r="D1" s="156"/>
      <c r="E1" s="156"/>
      <c r="F1" s="12" t="s">
        <v>16</v>
      </c>
      <c r="G1" s="2" t="s">
        <v>17</v>
      </c>
      <c r="H1" s="157" t="s">
        <v>173</v>
      </c>
      <c r="I1" s="157"/>
      <c r="J1" s="157"/>
      <c r="K1" s="157"/>
    </row>
    <row r="2" spans="1:12" ht="18">
      <c r="A2" s="35" t="s">
        <v>6</v>
      </c>
      <c r="C2" s="2"/>
      <c r="G2" s="2" t="s">
        <v>18</v>
      </c>
      <c r="H2" s="157" t="s">
        <v>174</v>
      </c>
      <c r="I2" s="157"/>
      <c r="J2" s="157"/>
      <c r="K2" s="1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7">
      <c r="A6" s="20">
        <v>1</v>
      </c>
      <c r="B6" s="21">
        <v>1</v>
      </c>
      <c r="C6" s="22" t="s">
        <v>20</v>
      </c>
      <c r="D6" s="5" t="s">
        <v>21</v>
      </c>
      <c r="E6" s="52" t="s">
        <v>39</v>
      </c>
      <c r="F6" s="55">
        <v>230</v>
      </c>
      <c r="G6" s="55">
        <v>7.01</v>
      </c>
      <c r="H6" s="55">
        <v>12.53</v>
      </c>
      <c r="I6" s="55">
        <v>36.29</v>
      </c>
      <c r="J6" s="61">
        <v>286.72000000000003</v>
      </c>
      <c r="K6" s="62" t="s">
        <v>44</v>
      </c>
      <c r="L6" s="63">
        <v>64.05</v>
      </c>
    </row>
    <row r="7" spans="1:12" ht="14.5">
      <c r="A7" s="23"/>
      <c r="B7" s="15"/>
      <c r="C7" s="11"/>
      <c r="D7" s="6"/>
      <c r="E7" s="43"/>
      <c r="F7" s="43"/>
      <c r="G7" s="43"/>
      <c r="H7" s="43"/>
      <c r="I7" s="43"/>
      <c r="J7" s="43"/>
      <c r="K7" s="44"/>
      <c r="L7" s="43"/>
    </row>
    <row r="8" spans="1:12" ht="19.5">
      <c r="A8" s="23"/>
      <c r="B8" s="15"/>
      <c r="C8" s="11"/>
      <c r="D8" s="7" t="s">
        <v>22</v>
      </c>
      <c r="E8" s="53" t="s">
        <v>40</v>
      </c>
      <c r="F8" s="56">
        <v>200</v>
      </c>
      <c r="G8" s="56">
        <v>0.16</v>
      </c>
      <c r="H8" s="56">
        <v>7.0000000000000001E-3</v>
      </c>
      <c r="I8" s="56">
        <v>15.39</v>
      </c>
      <c r="J8" s="60">
        <v>63.48</v>
      </c>
      <c r="K8" s="59" t="s">
        <v>43</v>
      </c>
      <c r="L8" s="58">
        <v>10</v>
      </c>
    </row>
    <row r="9" spans="1:12" ht="25">
      <c r="A9" s="23"/>
      <c r="B9" s="15"/>
      <c r="C9" s="11"/>
      <c r="D9" s="7" t="s">
        <v>23</v>
      </c>
      <c r="E9" s="54" t="s">
        <v>41</v>
      </c>
      <c r="F9" s="43">
        <v>70</v>
      </c>
      <c r="G9" s="43">
        <v>7.7299999999999995</v>
      </c>
      <c r="H9" s="43">
        <v>14.47</v>
      </c>
      <c r="I9" s="43">
        <v>19.759999999999998</v>
      </c>
      <c r="J9" s="43">
        <v>229.60000000000002</v>
      </c>
      <c r="K9" s="44" t="s">
        <v>42</v>
      </c>
      <c r="L9" s="43">
        <v>45</v>
      </c>
    </row>
    <row r="10" spans="1:12" ht="18.5">
      <c r="A10" s="23"/>
      <c r="B10" s="15"/>
      <c r="C10" s="11"/>
      <c r="D10" s="7" t="s">
        <v>24</v>
      </c>
      <c r="E10" s="54"/>
      <c r="F10" s="43"/>
      <c r="G10" s="43"/>
      <c r="H10" s="43"/>
      <c r="I10" s="43"/>
      <c r="J10" s="43"/>
      <c r="K10" s="44"/>
      <c r="L10" s="43"/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14.899999999999999</v>
      </c>
      <c r="H13" s="19">
        <f>SUM(H6:H12)</f>
        <v>27.006999999999998</v>
      </c>
      <c r="I13" s="19">
        <f>SUM(I6:I12)</f>
        <v>71.44</v>
      </c>
      <c r="J13" s="19">
        <f>SUM(J6:J12)</f>
        <v>579.80000000000007</v>
      </c>
      <c r="K13" s="25"/>
      <c r="L13" s="19">
        <f>SUM(L6:L12)</f>
        <v>119.05</v>
      </c>
    </row>
    <row r="14" spans="1:12" ht="19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5">
        <v>60</v>
      </c>
      <c r="G14" s="55">
        <v>0.56999999999999995</v>
      </c>
      <c r="H14" s="55">
        <v>0.09</v>
      </c>
      <c r="I14" s="55">
        <v>1.89</v>
      </c>
      <c r="J14" s="55">
        <v>11.42</v>
      </c>
      <c r="K14" s="62" t="s">
        <v>51</v>
      </c>
      <c r="L14" s="66">
        <v>16</v>
      </c>
    </row>
    <row r="15" spans="1:12" ht="19.5">
      <c r="A15" s="23"/>
      <c r="B15" s="15"/>
      <c r="C15" s="11"/>
      <c r="D15" s="7" t="s">
        <v>27</v>
      </c>
      <c r="E15" s="52" t="s">
        <v>46</v>
      </c>
      <c r="F15" s="55">
        <v>200</v>
      </c>
      <c r="G15" s="55">
        <v>2.85</v>
      </c>
      <c r="H15" s="55">
        <v>7.87</v>
      </c>
      <c r="I15" s="55">
        <v>8.8800000000000008</v>
      </c>
      <c r="J15" s="61">
        <v>118.6</v>
      </c>
      <c r="K15" s="62" t="s">
        <v>52</v>
      </c>
      <c r="L15" s="67">
        <v>35</v>
      </c>
    </row>
    <row r="16" spans="1:12" ht="19.5">
      <c r="A16" s="23"/>
      <c r="B16" s="15"/>
      <c r="C16" s="11"/>
      <c r="D16" s="7" t="s">
        <v>28</v>
      </c>
      <c r="E16" s="64" t="s">
        <v>47</v>
      </c>
      <c r="F16" s="55">
        <v>240</v>
      </c>
      <c r="G16" s="55">
        <v>11.19</v>
      </c>
      <c r="H16" s="55">
        <v>24.57</v>
      </c>
      <c r="I16" s="55">
        <v>42.4</v>
      </c>
      <c r="J16" s="55">
        <v>436.17</v>
      </c>
      <c r="K16" s="65" t="s">
        <v>53</v>
      </c>
      <c r="L16" s="68">
        <v>76.55</v>
      </c>
    </row>
    <row r="17" spans="1:12" ht="14.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9.5">
      <c r="A18" s="23"/>
      <c r="B18" s="15"/>
      <c r="C18" s="11"/>
      <c r="D18" s="7" t="s">
        <v>30</v>
      </c>
      <c r="E18" s="52" t="s">
        <v>48</v>
      </c>
      <c r="F18" s="55">
        <v>180</v>
      </c>
      <c r="G18" s="55">
        <v>0.2</v>
      </c>
      <c r="H18" s="55">
        <v>0</v>
      </c>
      <c r="I18" s="55">
        <v>16.27</v>
      </c>
      <c r="J18" s="55">
        <v>66.28</v>
      </c>
      <c r="K18" s="62" t="s">
        <v>54</v>
      </c>
      <c r="L18" s="68">
        <v>12</v>
      </c>
    </row>
    <row r="19" spans="1:12" ht="19.5">
      <c r="A19" s="23"/>
      <c r="B19" s="15"/>
      <c r="C19" s="11"/>
      <c r="D19" s="7" t="s">
        <v>31</v>
      </c>
      <c r="E19" s="51" t="s">
        <v>49</v>
      </c>
      <c r="F19" s="55">
        <v>40</v>
      </c>
      <c r="G19" s="55">
        <v>3.04</v>
      </c>
      <c r="H19" s="55">
        <v>0.32</v>
      </c>
      <c r="I19" s="55">
        <v>19.68</v>
      </c>
      <c r="J19" s="55">
        <v>82</v>
      </c>
      <c r="K19" s="62" t="s">
        <v>55</v>
      </c>
      <c r="L19" s="68">
        <v>6</v>
      </c>
    </row>
    <row r="20" spans="1:12" ht="20" thickBot="1">
      <c r="A20" s="23"/>
      <c r="B20" s="15"/>
      <c r="C20" s="11"/>
      <c r="D20" s="7" t="s">
        <v>32</v>
      </c>
      <c r="E20" s="54" t="s">
        <v>50</v>
      </c>
      <c r="F20" s="57">
        <v>50</v>
      </c>
      <c r="G20" s="57">
        <v>3.3</v>
      </c>
      <c r="H20" s="57">
        <v>0.6</v>
      </c>
      <c r="I20" s="57">
        <v>19.8</v>
      </c>
      <c r="J20" s="57">
        <v>99</v>
      </c>
      <c r="K20" s="62" t="s">
        <v>56</v>
      </c>
      <c r="L20" s="69">
        <v>8</v>
      </c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21.15</v>
      </c>
      <c r="H23" s="19">
        <f>SUM(H14:H22)</f>
        <v>33.450000000000003</v>
      </c>
      <c r="I23" s="19">
        <f>SUM(I14:I22)</f>
        <v>108.92</v>
      </c>
      <c r="J23" s="19">
        <f>SUM(J14:J22)</f>
        <v>813.47</v>
      </c>
      <c r="K23" s="25"/>
      <c r="L23" s="19">
        <f>SUM(L14:L22)</f>
        <v>153.55000000000001</v>
      </c>
    </row>
    <row r="24" spans="1:12" ht="15" thickBot="1">
      <c r="A24" s="29">
        <f>A6</f>
        <v>1</v>
      </c>
      <c r="B24" s="30">
        <f>B6</f>
        <v>1</v>
      </c>
      <c r="C24" s="150" t="s">
        <v>4</v>
      </c>
      <c r="D24" s="151"/>
      <c r="E24" s="31"/>
      <c r="F24" s="32">
        <f>F13+F23</f>
        <v>1270</v>
      </c>
      <c r="G24" s="32">
        <f>G13+G23</f>
        <v>36.049999999999997</v>
      </c>
      <c r="H24" s="32">
        <f>H13+H23</f>
        <v>60.457000000000001</v>
      </c>
      <c r="I24" s="32">
        <f>I13+I23</f>
        <v>180.36</v>
      </c>
      <c r="J24" s="32">
        <f>J13+J23</f>
        <v>1393.27</v>
      </c>
      <c r="K24" s="32"/>
      <c r="L24" s="32">
        <f>L13+L23</f>
        <v>272.60000000000002</v>
      </c>
    </row>
    <row r="25" spans="1:12" ht="18.5">
      <c r="A25" s="14">
        <v>1</v>
      </c>
      <c r="B25" s="15">
        <v>2</v>
      </c>
      <c r="C25" s="22" t="s">
        <v>20</v>
      </c>
      <c r="D25" s="5" t="s">
        <v>21</v>
      </c>
      <c r="E25" s="51" t="s">
        <v>57</v>
      </c>
      <c r="F25" s="40">
        <v>60</v>
      </c>
      <c r="G25" s="55">
        <v>14</v>
      </c>
      <c r="H25" s="55">
        <v>15.6</v>
      </c>
      <c r="I25" s="55">
        <v>0.04</v>
      </c>
      <c r="J25" s="40">
        <v>198</v>
      </c>
      <c r="K25" s="62" t="s">
        <v>62</v>
      </c>
      <c r="L25" s="43">
        <v>58.05</v>
      </c>
    </row>
    <row r="26" spans="1:12" ht="18.5">
      <c r="A26" s="14"/>
      <c r="B26" s="15"/>
      <c r="C26" s="11"/>
      <c r="D26" s="6"/>
      <c r="E26" s="64" t="s">
        <v>58</v>
      </c>
      <c r="F26" s="43">
        <v>160</v>
      </c>
      <c r="G26" s="55">
        <v>4</v>
      </c>
      <c r="H26" s="55">
        <v>5.18</v>
      </c>
      <c r="I26" s="61">
        <v>41.5</v>
      </c>
      <c r="J26" s="43">
        <v>228</v>
      </c>
      <c r="K26" s="62" t="s">
        <v>63</v>
      </c>
      <c r="L26" s="43">
        <v>10</v>
      </c>
    </row>
    <row r="27" spans="1:12" ht="18.5">
      <c r="A27" s="14"/>
      <c r="B27" s="15"/>
      <c r="C27" s="11"/>
      <c r="D27" s="7" t="s">
        <v>22</v>
      </c>
      <c r="E27" s="51" t="s">
        <v>59</v>
      </c>
      <c r="F27" s="43">
        <v>200</v>
      </c>
      <c r="G27" s="55">
        <v>0.1</v>
      </c>
      <c r="H27" s="55">
        <v>0</v>
      </c>
      <c r="I27" s="55">
        <v>15.18</v>
      </c>
      <c r="J27" s="43">
        <v>61</v>
      </c>
      <c r="K27" s="65" t="s">
        <v>43</v>
      </c>
      <c r="L27" s="43">
        <v>20</v>
      </c>
    </row>
    <row r="28" spans="1:12" ht="18.5">
      <c r="A28" s="14"/>
      <c r="B28" s="15"/>
      <c r="C28" s="11"/>
      <c r="D28" s="7" t="s">
        <v>23</v>
      </c>
      <c r="E28" s="52" t="s">
        <v>61</v>
      </c>
      <c r="F28" s="43">
        <v>40</v>
      </c>
      <c r="G28" s="70">
        <v>3.04</v>
      </c>
      <c r="H28" s="70">
        <v>0.32</v>
      </c>
      <c r="I28" s="70">
        <v>19.68</v>
      </c>
      <c r="J28" s="43">
        <v>82</v>
      </c>
      <c r="K28" s="62" t="s">
        <v>55</v>
      </c>
      <c r="L28" s="43">
        <v>25</v>
      </c>
    </row>
    <row r="29" spans="1:12" ht="37">
      <c r="A29" s="14"/>
      <c r="B29" s="15"/>
      <c r="C29" s="11"/>
      <c r="D29" s="7" t="s">
        <v>24</v>
      </c>
      <c r="E29" s="52" t="s">
        <v>60</v>
      </c>
      <c r="F29" s="43">
        <v>150</v>
      </c>
      <c r="G29" s="55">
        <v>1.35</v>
      </c>
      <c r="H29" s="55">
        <v>0.3</v>
      </c>
      <c r="I29" s="55">
        <v>12.15</v>
      </c>
      <c r="J29" s="43">
        <v>64.5</v>
      </c>
      <c r="K29" s="62" t="s">
        <v>64</v>
      </c>
      <c r="L29" s="43">
        <v>6</v>
      </c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>SUM(G25:G31)</f>
        <v>22.490000000000002</v>
      </c>
      <c r="H32" s="19">
        <f>SUM(H25:H31)</f>
        <v>21.400000000000002</v>
      </c>
      <c r="I32" s="19">
        <f>SUM(I25:I31)</f>
        <v>88.550000000000011</v>
      </c>
      <c r="J32" s="19">
        <f>SUM(J25:J31)</f>
        <v>633.5</v>
      </c>
      <c r="K32" s="25"/>
      <c r="L32" s="19">
        <f>SUM(L25:L31)</f>
        <v>119.05</v>
      </c>
    </row>
    <row r="33" spans="1:12" ht="2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65</v>
      </c>
      <c r="F33" s="55">
        <v>60</v>
      </c>
      <c r="G33" s="55">
        <v>0.66</v>
      </c>
      <c r="H33" s="55">
        <v>0.12</v>
      </c>
      <c r="I33" s="55">
        <v>2.2799999999999998</v>
      </c>
      <c r="J33" s="55">
        <v>60</v>
      </c>
      <c r="K33" s="73" t="s">
        <v>70</v>
      </c>
      <c r="L33" s="66">
        <v>16</v>
      </c>
    </row>
    <row r="34" spans="1:12" ht="37">
      <c r="A34" s="14"/>
      <c r="B34" s="15"/>
      <c r="C34" s="11"/>
      <c r="D34" s="7" t="s">
        <v>27</v>
      </c>
      <c r="E34" s="52" t="s">
        <v>66</v>
      </c>
      <c r="F34" s="55">
        <v>200</v>
      </c>
      <c r="G34" s="55">
        <v>3.09</v>
      </c>
      <c r="H34" s="55">
        <v>7.11</v>
      </c>
      <c r="I34" s="55">
        <v>12.45</v>
      </c>
      <c r="J34" s="55">
        <v>200</v>
      </c>
      <c r="K34" s="62" t="s">
        <v>71</v>
      </c>
      <c r="L34" s="67">
        <v>35</v>
      </c>
    </row>
    <row r="35" spans="1:12" ht="19.5">
      <c r="A35" s="14"/>
      <c r="B35" s="15"/>
      <c r="C35" s="11"/>
      <c r="D35" s="7" t="s">
        <v>28</v>
      </c>
      <c r="E35" s="52" t="s">
        <v>67</v>
      </c>
      <c r="F35" s="55">
        <v>120</v>
      </c>
      <c r="G35" s="55">
        <v>8.4</v>
      </c>
      <c r="H35" s="55">
        <v>19.73</v>
      </c>
      <c r="I35" s="55">
        <v>15.5</v>
      </c>
      <c r="J35" s="55">
        <v>120</v>
      </c>
      <c r="K35" s="62" t="s">
        <v>72</v>
      </c>
      <c r="L35" s="67">
        <v>56.55</v>
      </c>
    </row>
    <row r="36" spans="1:12" ht="19.5">
      <c r="A36" s="14"/>
      <c r="B36" s="15"/>
      <c r="C36" s="11"/>
      <c r="D36" s="7" t="s">
        <v>29</v>
      </c>
      <c r="E36" s="52" t="s">
        <v>68</v>
      </c>
      <c r="F36" s="55">
        <v>150</v>
      </c>
      <c r="G36" s="55">
        <v>8.85</v>
      </c>
      <c r="H36" s="55">
        <v>2.3199999999999998</v>
      </c>
      <c r="I36" s="55">
        <v>40.130000000000003</v>
      </c>
      <c r="J36" s="55">
        <v>150</v>
      </c>
      <c r="K36" s="62" t="s">
        <v>73</v>
      </c>
      <c r="L36" s="67">
        <v>20</v>
      </c>
    </row>
    <row r="37" spans="1:12" ht="19.5">
      <c r="A37" s="14"/>
      <c r="B37" s="15"/>
      <c r="C37" s="11"/>
      <c r="D37" s="7" t="s">
        <v>30</v>
      </c>
      <c r="E37" s="52" t="s">
        <v>69</v>
      </c>
      <c r="F37" s="55">
        <v>180</v>
      </c>
      <c r="G37" s="55">
        <v>0.93</v>
      </c>
      <c r="H37" s="55">
        <v>0.05</v>
      </c>
      <c r="I37" s="55">
        <v>27.14</v>
      </c>
      <c r="J37" s="55">
        <v>180</v>
      </c>
      <c r="K37" s="62" t="s">
        <v>74</v>
      </c>
      <c r="L37" s="68">
        <v>12</v>
      </c>
    </row>
    <row r="38" spans="1:12" ht="19.5">
      <c r="A38" s="14"/>
      <c r="B38" s="15"/>
      <c r="C38" s="11"/>
      <c r="D38" s="7" t="s">
        <v>31</v>
      </c>
      <c r="E38" s="51" t="s">
        <v>49</v>
      </c>
      <c r="F38" s="55">
        <v>40</v>
      </c>
      <c r="G38" s="55">
        <v>3.04</v>
      </c>
      <c r="H38" s="55">
        <v>0.32</v>
      </c>
      <c r="I38" s="55">
        <v>19.68</v>
      </c>
      <c r="J38" s="55">
        <v>40</v>
      </c>
      <c r="K38" s="62" t="s">
        <v>55</v>
      </c>
      <c r="L38" s="68">
        <v>6</v>
      </c>
    </row>
    <row r="39" spans="1:12" ht="20" thickBot="1">
      <c r="A39" s="14"/>
      <c r="B39" s="15"/>
      <c r="C39" s="11"/>
      <c r="D39" s="7" t="s">
        <v>32</v>
      </c>
      <c r="E39" s="54" t="s">
        <v>50</v>
      </c>
      <c r="F39" s="57">
        <v>50</v>
      </c>
      <c r="G39" s="72">
        <v>3.3</v>
      </c>
      <c r="H39" s="72">
        <v>0.6</v>
      </c>
      <c r="I39" s="57">
        <v>19.8</v>
      </c>
      <c r="J39" s="57">
        <v>50</v>
      </c>
      <c r="K39" s="62" t="s">
        <v>56</v>
      </c>
      <c r="L39" s="69">
        <v>8</v>
      </c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>SUM(G33:G41)</f>
        <v>28.27</v>
      </c>
      <c r="H42" s="19">
        <f>SUM(H33:H41)</f>
        <v>30.250000000000004</v>
      </c>
      <c r="I42" s="19">
        <f>SUM(I33:I41)</f>
        <v>136.98000000000002</v>
      </c>
      <c r="J42" s="19">
        <f>SUM(J33:J41)</f>
        <v>800</v>
      </c>
      <c r="K42" s="25"/>
      <c r="L42" s="19">
        <f>SUM(L33:L41)</f>
        <v>153.55000000000001</v>
      </c>
    </row>
    <row r="43" spans="1:12" ht="15.75" customHeight="1" thickBot="1">
      <c r="A43" s="33">
        <f>A25</f>
        <v>1</v>
      </c>
      <c r="B43" s="33">
        <f>B25</f>
        <v>2</v>
      </c>
      <c r="C43" s="150" t="s">
        <v>4</v>
      </c>
      <c r="D43" s="151"/>
      <c r="E43" s="31"/>
      <c r="F43" s="32">
        <f>F32+F42</f>
        <v>1410</v>
      </c>
      <c r="G43" s="32">
        <f>G32+G42</f>
        <v>50.760000000000005</v>
      </c>
      <c r="H43" s="32">
        <f>H32+H42</f>
        <v>51.650000000000006</v>
      </c>
      <c r="I43" s="32">
        <f>I32+I42</f>
        <v>225.53000000000003</v>
      </c>
      <c r="J43" s="32">
        <f>J32+J42</f>
        <v>1433.5</v>
      </c>
      <c r="K43" s="32"/>
      <c r="L43" s="32">
        <f>L32+L42</f>
        <v>272.60000000000002</v>
      </c>
    </row>
    <row r="44" spans="1:12" ht="18.5">
      <c r="A44" s="20">
        <v>1</v>
      </c>
      <c r="B44" s="21">
        <v>3</v>
      </c>
      <c r="C44" s="22" t="s">
        <v>20</v>
      </c>
      <c r="D44" s="5" t="s">
        <v>21</v>
      </c>
      <c r="E44" s="51" t="s">
        <v>75</v>
      </c>
      <c r="F44" s="40">
        <v>150</v>
      </c>
      <c r="G44" s="55">
        <v>14.35</v>
      </c>
      <c r="H44" s="55">
        <v>27.8</v>
      </c>
      <c r="I44" s="55">
        <v>2.7</v>
      </c>
      <c r="J44" s="61">
        <v>319</v>
      </c>
      <c r="K44" s="41" t="s">
        <v>79</v>
      </c>
      <c r="L44" s="40">
        <v>78.05</v>
      </c>
    </row>
    <row r="45" spans="1:12" ht="18.5">
      <c r="A45" s="23"/>
      <c r="B45" s="15"/>
      <c r="C45" s="11"/>
      <c r="D45" s="6"/>
      <c r="E45" s="51"/>
      <c r="F45" s="43"/>
      <c r="G45" s="43"/>
      <c r="H45" s="43"/>
      <c r="I45" s="43"/>
      <c r="J45" s="43"/>
      <c r="K45" s="44"/>
      <c r="L45" s="43"/>
    </row>
    <row r="46" spans="1:12" ht="19.5">
      <c r="A46" s="23"/>
      <c r="B46" s="15"/>
      <c r="C46" s="11"/>
      <c r="D46" s="7" t="s">
        <v>22</v>
      </c>
      <c r="E46" s="51" t="s">
        <v>40</v>
      </c>
      <c r="F46" s="55">
        <v>200</v>
      </c>
      <c r="G46" s="55">
        <v>0.16</v>
      </c>
      <c r="H46" s="55">
        <v>0</v>
      </c>
      <c r="I46" s="55">
        <v>15.39</v>
      </c>
      <c r="J46" s="61">
        <v>63.48</v>
      </c>
      <c r="K46" s="65" t="s">
        <v>77</v>
      </c>
      <c r="L46" s="68">
        <v>10</v>
      </c>
    </row>
    <row r="47" spans="1:12" ht="19.5">
      <c r="A47" s="23"/>
      <c r="B47" s="15"/>
      <c r="C47" s="11"/>
      <c r="D47" s="7" t="s">
        <v>23</v>
      </c>
      <c r="E47" s="51" t="s">
        <v>49</v>
      </c>
      <c r="F47" s="55">
        <v>40</v>
      </c>
      <c r="G47" s="55">
        <v>3.04</v>
      </c>
      <c r="H47" s="55">
        <v>0.32</v>
      </c>
      <c r="I47" s="55">
        <v>19.68</v>
      </c>
      <c r="J47" s="55">
        <v>82</v>
      </c>
      <c r="K47" s="62" t="s">
        <v>55</v>
      </c>
      <c r="L47" s="68">
        <v>6</v>
      </c>
    </row>
    <row r="48" spans="1:12" ht="19.5">
      <c r="A48" s="23"/>
      <c r="B48" s="15"/>
      <c r="C48" s="11"/>
      <c r="D48" s="7" t="s">
        <v>24</v>
      </c>
      <c r="E48" s="52" t="s">
        <v>76</v>
      </c>
      <c r="F48" s="55">
        <v>200</v>
      </c>
      <c r="G48" s="55">
        <v>1</v>
      </c>
      <c r="H48" s="55">
        <v>0.2</v>
      </c>
      <c r="I48" s="55">
        <v>25.4</v>
      </c>
      <c r="J48" s="61">
        <v>110</v>
      </c>
      <c r="K48" s="62" t="s">
        <v>78</v>
      </c>
      <c r="L48" s="68">
        <v>25</v>
      </c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>SUM(G44:G50)</f>
        <v>18.55</v>
      </c>
      <c r="H51" s="19">
        <f>SUM(H44:H50)</f>
        <v>28.32</v>
      </c>
      <c r="I51" s="19">
        <f>SUM(I44:I50)</f>
        <v>63.169999999999995</v>
      </c>
      <c r="J51" s="19">
        <f>SUM(J44:J50)</f>
        <v>574.48</v>
      </c>
      <c r="K51" s="25"/>
      <c r="L51" s="19">
        <f>SUM(L44:L50)</f>
        <v>119.05</v>
      </c>
    </row>
    <row r="52" spans="1:12" ht="19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45</v>
      </c>
      <c r="F52" s="55">
        <v>60</v>
      </c>
      <c r="G52" s="55">
        <v>0.48</v>
      </c>
      <c r="H52" s="55">
        <v>0.06</v>
      </c>
      <c r="I52" s="55">
        <v>1.5</v>
      </c>
      <c r="J52" s="55">
        <v>8.4</v>
      </c>
      <c r="K52" s="62" t="s">
        <v>51</v>
      </c>
      <c r="L52" s="66">
        <v>16</v>
      </c>
    </row>
    <row r="53" spans="1:12" ht="19.5">
      <c r="A53" s="23"/>
      <c r="B53" s="15"/>
      <c r="C53" s="11"/>
      <c r="D53" s="7" t="s">
        <v>27</v>
      </c>
      <c r="E53" s="52" t="s">
        <v>80</v>
      </c>
      <c r="F53" s="55">
        <v>200</v>
      </c>
      <c r="G53" s="55">
        <v>3.05</v>
      </c>
      <c r="H53" s="55">
        <v>5.42</v>
      </c>
      <c r="I53" s="55">
        <v>11.83</v>
      </c>
      <c r="J53" s="61">
        <v>108.51</v>
      </c>
      <c r="K53" s="62" t="s">
        <v>83</v>
      </c>
      <c r="L53" s="67">
        <v>35</v>
      </c>
    </row>
    <row r="54" spans="1:12" ht="19.5">
      <c r="A54" s="23"/>
      <c r="B54" s="15"/>
      <c r="C54" s="11"/>
      <c r="D54" s="7" t="s">
        <v>28</v>
      </c>
      <c r="E54" s="64" t="s">
        <v>81</v>
      </c>
      <c r="F54" s="55">
        <v>240</v>
      </c>
      <c r="G54" s="55">
        <v>10.15</v>
      </c>
      <c r="H54" s="55">
        <v>26.44</v>
      </c>
      <c r="I54" s="55">
        <v>22.02</v>
      </c>
      <c r="J54" s="55">
        <v>367.67</v>
      </c>
      <c r="K54" s="65" t="s">
        <v>84</v>
      </c>
      <c r="L54" s="68">
        <v>76.55</v>
      </c>
    </row>
    <row r="55" spans="1:12" ht="14.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9.5">
      <c r="A56" s="23"/>
      <c r="B56" s="15"/>
      <c r="C56" s="11"/>
      <c r="D56" s="7" t="s">
        <v>30</v>
      </c>
      <c r="E56" s="52" t="s">
        <v>82</v>
      </c>
      <c r="F56" s="55">
        <v>180</v>
      </c>
      <c r="G56" s="55">
        <v>0</v>
      </c>
      <c r="H56" s="55">
        <v>0</v>
      </c>
      <c r="I56" s="55">
        <v>13.47</v>
      </c>
      <c r="J56" s="55">
        <v>53.85</v>
      </c>
      <c r="K56" s="62" t="s">
        <v>85</v>
      </c>
      <c r="L56" s="68">
        <v>12</v>
      </c>
    </row>
    <row r="57" spans="1:12" ht="19.5">
      <c r="A57" s="23"/>
      <c r="B57" s="15"/>
      <c r="C57" s="11"/>
      <c r="D57" s="7" t="s">
        <v>31</v>
      </c>
      <c r="E57" s="51" t="s">
        <v>49</v>
      </c>
      <c r="F57" s="55">
        <v>40</v>
      </c>
      <c r="G57" s="55">
        <v>3.04</v>
      </c>
      <c r="H57" s="55">
        <v>0.32</v>
      </c>
      <c r="I57" s="55">
        <v>19.68</v>
      </c>
      <c r="J57" s="55">
        <v>82</v>
      </c>
      <c r="K57" s="62" t="s">
        <v>55</v>
      </c>
      <c r="L57" s="68">
        <v>6</v>
      </c>
    </row>
    <row r="58" spans="1:12" ht="20" thickBot="1">
      <c r="A58" s="23"/>
      <c r="B58" s="15"/>
      <c r="C58" s="11"/>
      <c r="D58" s="7" t="s">
        <v>32</v>
      </c>
      <c r="E58" s="54" t="s">
        <v>50</v>
      </c>
      <c r="F58" s="57">
        <v>50</v>
      </c>
      <c r="G58" s="57">
        <v>3.3</v>
      </c>
      <c r="H58" s="57">
        <v>0.6</v>
      </c>
      <c r="I58" s="57">
        <v>19.8</v>
      </c>
      <c r="J58" s="57">
        <v>99</v>
      </c>
      <c r="K58" s="62" t="s">
        <v>56</v>
      </c>
      <c r="L58" s="69">
        <v>8</v>
      </c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>SUM(G52:G60)</f>
        <v>20.02</v>
      </c>
      <c r="H61" s="19">
        <f>SUM(H52:H60)</f>
        <v>32.840000000000003</v>
      </c>
      <c r="I61" s="19">
        <f>SUM(I52:I60)</f>
        <v>88.3</v>
      </c>
      <c r="J61" s="19">
        <f>SUM(J52:J60)</f>
        <v>719.43000000000006</v>
      </c>
      <c r="K61" s="25"/>
      <c r="L61" s="19">
        <f>SUM(L52:L60)</f>
        <v>153.55000000000001</v>
      </c>
    </row>
    <row r="62" spans="1:12" ht="15.75" customHeight="1" thickBot="1">
      <c r="A62" s="29">
        <f>A44</f>
        <v>1</v>
      </c>
      <c r="B62" s="30">
        <f>B44</f>
        <v>3</v>
      </c>
      <c r="C62" s="150" t="s">
        <v>4</v>
      </c>
      <c r="D62" s="151"/>
      <c r="E62" s="31"/>
      <c r="F62" s="32">
        <f>F51+F61</f>
        <v>1360</v>
      </c>
      <c r="G62" s="32">
        <f>G51+G61</f>
        <v>38.57</v>
      </c>
      <c r="H62" s="32">
        <f>H51+H61</f>
        <v>61.160000000000004</v>
      </c>
      <c r="I62" s="32">
        <f>I51+I61</f>
        <v>151.47</v>
      </c>
      <c r="J62" s="32">
        <f>J51+J61</f>
        <v>1293.9100000000001</v>
      </c>
      <c r="K62" s="32"/>
      <c r="L62" s="32">
        <f>L51+L61</f>
        <v>272.60000000000002</v>
      </c>
    </row>
    <row r="63" spans="1:12" ht="19.5">
      <c r="A63" s="20">
        <v>1</v>
      </c>
      <c r="B63" s="21">
        <v>4</v>
      </c>
      <c r="C63" s="22" t="s">
        <v>20</v>
      </c>
      <c r="D63" s="5" t="s">
        <v>21</v>
      </c>
      <c r="E63" s="64" t="s">
        <v>86</v>
      </c>
      <c r="F63" s="55">
        <v>75</v>
      </c>
      <c r="G63" s="55">
        <v>5.0999999999999996</v>
      </c>
      <c r="H63" s="55">
        <v>12.25</v>
      </c>
      <c r="I63" s="55">
        <v>10.5</v>
      </c>
      <c r="J63" s="55">
        <v>162.84</v>
      </c>
      <c r="K63" s="65" t="s">
        <v>89</v>
      </c>
      <c r="L63" s="68">
        <v>48.05</v>
      </c>
    </row>
    <row r="64" spans="1:12" ht="19.5">
      <c r="A64" s="23"/>
      <c r="B64" s="15"/>
      <c r="C64" s="11"/>
      <c r="D64" s="6"/>
      <c r="E64" s="52" t="s">
        <v>87</v>
      </c>
      <c r="F64" s="55">
        <v>150</v>
      </c>
      <c r="G64" s="55">
        <v>5.64</v>
      </c>
      <c r="H64" s="55">
        <v>5.61</v>
      </c>
      <c r="I64" s="55">
        <v>37</v>
      </c>
      <c r="J64" s="61">
        <v>233</v>
      </c>
      <c r="K64" s="73" t="s">
        <v>90</v>
      </c>
      <c r="L64" s="74">
        <v>20</v>
      </c>
    </row>
    <row r="65" spans="1:12" ht="19.5">
      <c r="A65" s="23"/>
      <c r="B65" s="15"/>
      <c r="C65" s="11"/>
      <c r="D65" s="7" t="s">
        <v>22</v>
      </c>
      <c r="E65" s="53" t="s">
        <v>59</v>
      </c>
      <c r="F65" s="56">
        <v>200</v>
      </c>
      <c r="G65" s="56">
        <v>0.1</v>
      </c>
      <c r="H65" s="56">
        <v>0</v>
      </c>
      <c r="I65" s="56">
        <v>15.18</v>
      </c>
      <c r="J65" s="60">
        <v>61.09</v>
      </c>
      <c r="K65" s="59" t="s">
        <v>43</v>
      </c>
      <c r="L65" s="71">
        <v>10</v>
      </c>
    </row>
    <row r="66" spans="1:12" ht="37">
      <c r="A66" s="23"/>
      <c r="B66" s="15"/>
      <c r="C66" s="11"/>
      <c r="D66" s="7" t="s">
        <v>23</v>
      </c>
      <c r="E66" s="52" t="s">
        <v>88</v>
      </c>
      <c r="F66" s="55">
        <v>150</v>
      </c>
      <c r="G66" s="55">
        <v>1.35</v>
      </c>
      <c r="H66" s="55">
        <v>0.3</v>
      </c>
      <c r="I66" s="55">
        <v>12.15</v>
      </c>
      <c r="J66" s="61">
        <v>64.5</v>
      </c>
      <c r="K66" s="62" t="s">
        <v>64</v>
      </c>
      <c r="L66" s="68">
        <v>35</v>
      </c>
    </row>
    <row r="67" spans="1:12" ht="20" thickBot="1">
      <c r="A67" s="23"/>
      <c r="B67" s="15"/>
      <c r="C67" s="11"/>
      <c r="D67" s="7" t="s">
        <v>24</v>
      </c>
      <c r="E67" s="54" t="s">
        <v>61</v>
      </c>
      <c r="F67" s="57">
        <v>40</v>
      </c>
      <c r="G67" s="57">
        <v>3.04</v>
      </c>
      <c r="H67" s="57">
        <v>0.32</v>
      </c>
      <c r="I67" s="57">
        <v>19.68</v>
      </c>
      <c r="J67" s="72">
        <v>82</v>
      </c>
      <c r="K67" s="62" t="s">
        <v>55</v>
      </c>
      <c r="L67" s="69">
        <v>6</v>
      </c>
    </row>
    <row r="68" spans="1:12" ht="14.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>SUM(G63:G69)</f>
        <v>15.229999999999997</v>
      </c>
      <c r="H70" s="19">
        <f>SUM(H63:H69)</f>
        <v>18.48</v>
      </c>
      <c r="I70" s="19">
        <f>SUM(I63:I69)</f>
        <v>94.509999999999991</v>
      </c>
      <c r="J70" s="19">
        <f>SUM(J63:J69)</f>
        <v>603.43000000000006</v>
      </c>
      <c r="K70" s="25"/>
      <c r="L70" s="19">
        <f>SUM(L63:L69)</f>
        <v>119.05</v>
      </c>
    </row>
    <row r="71" spans="1:12" ht="19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65</v>
      </c>
      <c r="F71" s="55">
        <v>60</v>
      </c>
      <c r="G71" s="55">
        <v>0.56999999999999995</v>
      </c>
      <c r="H71" s="55">
        <v>0.09</v>
      </c>
      <c r="I71" s="55">
        <v>1.89</v>
      </c>
      <c r="J71" s="55">
        <v>11.42</v>
      </c>
      <c r="K71" s="62" t="s">
        <v>93</v>
      </c>
      <c r="L71" s="76">
        <v>16</v>
      </c>
    </row>
    <row r="72" spans="1:12" ht="19.5">
      <c r="A72" s="23"/>
      <c r="B72" s="15"/>
      <c r="C72" s="11"/>
      <c r="D72" s="7" t="s">
        <v>27</v>
      </c>
      <c r="E72" s="52" t="s">
        <v>91</v>
      </c>
      <c r="F72" s="55">
        <v>200</v>
      </c>
      <c r="G72" s="55">
        <v>9.74</v>
      </c>
      <c r="H72" s="61">
        <v>9.1999999999999993</v>
      </c>
      <c r="I72" s="61">
        <v>11.1</v>
      </c>
      <c r="J72" s="61">
        <v>166.76</v>
      </c>
      <c r="K72" s="62" t="s">
        <v>94</v>
      </c>
      <c r="L72" s="76">
        <v>35</v>
      </c>
    </row>
    <row r="73" spans="1:12" ht="19.5">
      <c r="A73" s="23"/>
      <c r="B73" s="15"/>
      <c r="C73" s="11"/>
      <c r="D73" s="7" t="s">
        <v>28</v>
      </c>
      <c r="E73" s="64" t="s">
        <v>92</v>
      </c>
      <c r="F73" s="55">
        <v>90</v>
      </c>
      <c r="G73" s="55">
        <v>13</v>
      </c>
      <c r="H73" s="55">
        <v>31</v>
      </c>
      <c r="I73" s="55">
        <v>4</v>
      </c>
      <c r="J73" s="55">
        <v>346</v>
      </c>
      <c r="K73" s="62" t="s">
        <v>95</v>
      </c>
      <c r="L73" s="76">
        <v>56.55</v>
      </c>
    </row>
    <row r="74" spans="1:12" ht="19.5">
      <c r="A74" s="23"/>
      <c r="B74" s="15"/>
      <c r="C74" s="11"/>
      <c r="D74" s="7" t="s">
        <v>29</v>
      </c>
      <c r="E74" s="64" t="s">
        <v>68</v>
      </c>
      <c r="F74" s="55">
        <v>150</v>
      </c>
      <c r="G74" s="55">
        <v>8.85</v>
      </c>
      <c r="H74" s="55">
        <v>2.3199999999999998</v>
      </c>
      <c r="I74" s="55">
        <v>40.130000000000003</v>
      </c>
      <c r="J74" s="55">
        <v>219</v>
      </c>
      <c r="K74" s="62" t="s">
        <v>73</v>
      </c>
      <c r="L74" s="77">
        <v>20</v>
      </c>
    </row>
    <row r="75" spans="1:12" ht="19.5">
      <c r="A75" s="23"/>
      <c r="B75" s="15"/>
      <c r="C75" s="11"/>
      <c r="D75" s="7" t="s">
        <v>30</v>
      </c>
      <c r="E75" s="52" t="s">
        <v>48</v>
      </c>
      <c r="F75" s="55">
        <v>180</v>
      </c>
      <c r="G75" s="55">
        <v>0.2</v>
      </c>
      <c r="H75" s="55">
        <v>0</v>
      </c>
      <c r="I75" s="55">
        <v>16.27</v>
      </c>
      <c r="J75" s="55">
        <v>66.28</v>
      </c>
      <c r="K75" s="62" t="s">
        <v>54</v>
      </c>
      <c r="L75" s="68">
        <v>12</v>
      </c>
    </row>
    <row r="76" spans="1:12" ht="19.5">
      <c r="A76" s="23"/>
      <c r="B76" s="15"/>
      <c r="C76" s="11"/>
      <c r="D76" s="7" t="s">
        <v>31</v>
      </c>
      <c r="E76" s="51" t="s">
        <v>49</v>
      </c>
      <c r="F76" s="55">
        <v>40</v>
      </c>
      <c r="G76" s="55">
        <v>3.04</v>
      </c>
      <c r="H76" s="55">
        <v>0.32</v>
      </c>
      <c r="I76" s="55">
        <v>19.68</v>
      </c>
      <c r="J76" s="55">
        <v>82</v>
      </c>
      <c r="K76" s="62" t="s">
        <v>55</v>
      </c>
      <c r="L76" s="68">
        <v>6</v>
      </c>
    </row>
    <row r="77" spans="1:12" ht="20" thickBot="1">
      <c r="A77" s="23"/>
      <c r="B77" s="15"/>
      <c r="C77" s="11"/>
      <c r="D77" s="7" t="s">
        <v>32</v>
      </c>
      <c r="E77" s="54" t="s">
        <v>50</v>
      </c>
      <c r="F77" s="57">
        <v>50</v>
      </c>
      <c r="G77" s="57">
        <v>3.3</v>
      </c>
      <c r="H77" s="57">
        <v>0.6</v>
      </c>
      <c r="I77" s="57">
        <v>19.8</v>
      </c>
      <c r="J77" s="57">
        <v>99</v>
      </c>
      <c r="K77" s="75" t="s">
        <v>56</v>
      </c>
      <c r="L77" s="69">
        <v>8</v>
      </c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>SUM(G71:G79)</f>
        <v>38.700000000000003</v>
      </c>
      <c r="H80" s="19">
        <f>SUM(H71:H79)</f>
        <v>43.53</v>
      </c>
      <c r="I80" s="19">
        <f>SUM(I71:I79)</f>
        <v>112.86999999999999</v>
      </c>
      <c r="J80" s="19">
        <f>SUM(J71:J79)</f>
        <v>990.45999999999992</v>
      </c>
      <c r="K80" s="25"/>
      <c r="L80" s="19">
        <f>SUM(L71:L79)</f>
        <v>153.55000000000001</v>
      </c>
    </row>
    <row r="81" spans="1:12" ht="15.75" customHeight="1" thickBot="1">
      <c r="A81" s="29">
        <f>A63</f>
        <v>1</v>
      </c>
      <c r="B81" s="30">
        <f>B63</f>
        <v>4</v>
      </c>
      <c r="C81" s="150" t="s">
        <v>4</v>
      </c>
      <c r="D81" s="151"/>
      <c r="E81" s="31"/>
      <c r="F81" s="32">
        <f>F70+F80</f>
        <v>1385</v>
      </c>
      <c r="G81" s="32">
        <f>G70+G80</f>
        <v>53.93</v>
      </c>
      <c r="H81" s="32">
        <f>H70+H80</f>
        <v>62.010000000000005</v>
      </c>
      <c r="I81" s="32">
        <f>I70+I80</f>
        <v>207.38</v>
      </c>
      <c r="J81" s="32">
        <f>J70+J80</f>
        <v>1593.8899999999999</v>
      </c>
      <c r="K81" s="32"/>
      <c r="L81" s="32">
        <f>L70+L80</f>
        <v>272.60000000000002</v>
      </c>
    </row>
    <row r="82" spans="1:12" ht="18.5">
      <c r="A82" s="20">
        <v>1</v>
      </c>
      <c r="B82" s="21">
        <v>5</v>
      </c>
      <c r="C82" s="22" t="s">
        <v>20</v>
      </c>
      <c r="D82" s="5" t="s">
        <v>21</v>
      </c>
      <c r="E82" s="39" t="s">
        <v>144</v>
      </c>
      <c r="F82" s="40">
        <v>150</v>
      </c>
      <c r="G82" s="55">
        <v>25.53</v>
      </c>
      <c r="H82" s="55">
        <v>18</v>
      </c>
      <c r="I82" s="55">
        <v>34</v>
      </c>
      <c r="J82" s="40">
        <v>408.5</v>
      </c>
      <c r="K82" s="41" t="s">
        <v>96</v>
      </c>
      <c r="L82" s="40">
        <v>78.05</v>
      </c>
    </row>
    <row r="83" spans="1:12" ht="14.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9.5">
      <c r="A84" s="23"/>
      <c r="B84" s="15"/>
      <c r="C84" s="11"/>
      <c r="D84" s="7" t="s">
        <v>22</v>
      </c>
      <c r="E84" s="51" t="s">
        <v>40</v>
      </c>
      <c r="F84" s="55">
        <v>200</v>
      </c>
      <c r="G84" s="55">
        <v>0.16</v>
      </c>
      <c r="H84" s="55">
        <v>7.0000000000000001E-3</v>
      </c>
      <c r="I84" s="55">
        <v>15.39</v>
      </c>
      <c r="J84" s="61">
        <v>63.484000000000002</v>
      </c>
      <c r="K84" s="62" t="s">
        <v>77</v>
      </c>
      <c r="L84" s="68">
        <v>10</v>
      </c>
    </row>
    <row r="85" spans="1:12" ht="19.5">
      <c r="A85" s="23"/>
      <c r="B85" s="15"/>
      <c r="C85" s="11"/>
      <c r="D85" s="7" t="s">
        <v>23</v>
      </c>
      <c r="E85" s="54" t="s">
        <v>61</v>
      </c>
      <c r="F85" s="57">
        <v>40</v>
      </c>
      <c r="G85" s="57">
        <v>3.04</v>
      </c>
      <c r="H85" s="57">
        <v>0.32</v>
      </c>
      <c r="I85" s="57">
        <v>19.68</v>
      </c>
      <c r="J85" s="72">
        <v>82</v>
      </c>
      <c r="K85" s="62" t="s">
        <v>55</v>
      </c>
      <c r="L85" s="78">
        <v>6</v>
      </c>
    </row>
    <row r="86" spans="1:12" ht="19.5">
      <c r="A86" s="23"/>
      <c r="B86" s="15"/>
      <c r="C86" s="11"/>
      <c r="D86" s="7" t="s">
        <v>24</v>
      </c>
      <c r="E86" s="52" t="s">
        <v>76</v>
      </c>
      <c r="F86" s="55">
        <v>200</v>
      </c>
      <c r="G86" s="55">
        <v>1</v>
      </c>
      <c r="H86" s="55">
        <v>0.2</v>
      </c>
      <c r="I86" s="55">
        <v>25.4</v>
      </c>
      <c r="J86" s="61">
        <v>110</v>
      </c>
      <c r="K86" s="62" t="s">
        <v>78</v>
      </c>
      <c r="L86" s="71">
        <v>25</v>
      </c>
    </row>
    <row r="87" spans="1:12" ht="14.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>SUM(G82:G88)</f>
        <v>29.73</v>
      </c>
      <c r="H89" s="19">
        <f>SUM(H82:H88)</f>
        <v>18.527000000000001</v>
      </c>
      <c r="I89" s="19">
        <f>SUM(I82:I88)</f>
        <v>94.47</v>
      </c>
      <c r="J89" s="19">
        <f>SUM(J82:J88)</f>
        <v>663.98399999999992</v>
      </c>
      <c r="K89" s="25"/>
      <c r="L89" s="19">
        <f>SUM(L82:L88)</f>
        <v>119.05</v>
      </c>
    </row>
    <row r="90" spans="1:12" ht="2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65</v>
      </c>
      <c r="F90" s="55">
        <v>60</v>
      </c>
      <c r="G90" s="55">
        <v>0.94</v>
      </c>
      <c r="H90" s="55">
        <v>0.08</v>
      </c>
      <c r="I90" s="61">
        <v>2.2999999999999998</v>
      </c>
      <c r="J90" s="55">
        <v>13.6</v>
      </c>
      <c r="K90" s="62" t="s">
        <v>99</v>
      </c>
      <c r="L90" s="66">
        <v>16</v>
      </c>
    </row>
    <row r="91" spans="1:12" ht="19.5">
      <c r="A91" s="23"/>
      <c r="B91" s="15"/>
      <c r="C91" s="11"/>
      <c r="D91" s="7" t="s">
        <v>27</v>
      </c>
      <c r="E91" s="52" t="s">
        <v>97</v>
      </c>
      <c r="F91" s="55">
        <v>200</v>
      </c>
      <c r="G91" s="55">
        <v>1.3</v>
      </c>
      <c r="H91" s="55">
        <v>7</v>
      </c>
      <c r="I91" s="55">
        <v>7.94</v>
      </c>
      <c r="J91" s="61">
        <v>107</v>
      </c>
      <c r="K91" s="62" t="s">
        <v>100</v>
      </c>
      <c r="L91" s="68">
        <v>35</v>
      </c>
    </row>
    <row r="92" spans="1:12" ht="19.5">
      <c r="A92" s="23"/>
      <c r="B92" s="15"/>
      <c r="C92" s="11"/>
      <c r="D92" s="7" t="s">
        <v>28</v>
      </c>
      <c r="E92" s="64" t="s">
        <v>98</v>
      </c>
      <c r="F92" s="55">
        <v>110</v>
      </c>
      <c r="G92" s="55">
        <v>15.67</v>
      </c>
      <c r="H92" s="55">
        <v>10</v>
      </c>
      <c r="I92" s="61">
        <v>6</v>
      </c>
      <c r="J92" s="55">
        <v>164</v>
      </c>
      <c r="K92" s="62" t="s">
        <v>101</v>
      </c>
      <c r="L92" s="63">
        <v>56.55</v>
      </c>
    </row>
    <row r="93" spans="1:12" ht="19.5">
      <c r="A93" s="23"/>
      <c r="B93" s="15"/>
      <c r="C93" s="11"/>
      <c r="D93" s="7" t="s">
        <v>29</v>
      </c>
      <c r="E93" s="64" t="s">
        <v>58</v>
      </c>
      <c r="F93" s="55">
        <v>160</v>
      </c>
      <c r="G93" s="55">
        <v>3.66</v>
      </c>
      <c r="H93" s="55">
        <v>4.8499999999999996</v>
      </c>
      <c r="I93" s="61">
        <v>42</v>
      </c>
      <c r="J93" s="55">
        <v>229</v>
      </c>
      <c r="K93" s="62" t="s">
        <v>63</v>
      </c>
      <c r="L93" s="68">
        <v>20</v>
      </c>
    </row>
    <row r="94" spans="1:12" ht="19.5">
      <c r="A94" s="23"/>
      <c r="B94" s="15"/>
      <c r="C94" s="11"/>
      <c r="D94" s="7" t="s">
        <v>30</v>
      </c>
      <c r="E94" s="79" t="s">
        <v>82</v>
      </c>
      <c r="F94" s="55">
        <v>180</v>
      </c>
      <c r="G94" s="55">
        <v>0</v>
      </c>
      <c r="H94" s="55">
        <v>0</v>
      </c>
      <c r="I94" s="55">
        <v>13.47</v>
      </c>
      <c r="J94" s="55">
        <v>53.86</v>
      </c>
      <c r="K94" s="62" t="s">
        <v>102</v>
      </c>
      <c r="L94" s="68">
        <v>12</v>
      </c>
    </row>
    <row r="95" spans="1:12" ht="19.5">
      <c r="A95" s="23"/>
      <c r="B95" s="15"/>
      <c r="C95" s="11"/>
      <c r="D95" s="7" t="s">
        <v>31</v>
      </c>
      <c r="E95" s="51" t="s">
        <v>49</v>
      </c>
      <c r="F95" s="55">
        <v>40</v>
      </c>
      <c r="G95" s="55">
        <v>3.04</v>
      </c>
      <c r="H95" s="55">
        <v>0.32</v>
      </c>
      <c r="I95" s="55">
        <v>19.68</v>
      </c>
      <c r="J95" s="55">
        <v>82</v>
      </c>
      <c r="K95" s="62" t="s">
        <v>55</v>
      </c>
      <c r="L95" s="68">
        <v>6</v>
      </c>
    </row>
    <row r="96" spans="1:12" ht="20" thickBot="1">
      <c r="A96" s="23"/>
      <c r="B96" s="15"/>
      <c r="C96" s="11"/>
      <c r="D96" s="7" t="s">
        <v>32</v>
      </c>
      <c r="E96" s="54" t="s">
        <v>50</v>
      </c>
      <c r="F96" s="57">
        <v>50</v>
      </c>
      <c r="G96" s="57">
        <v>3.3</v>
      </c>
      <c r="H96" s="57">
        <v>0.6</v>
      </c>
      <c r="I96" s="57">
        <v>19.8</v>
      </c>
      <c r="J96" s="57">
        <v>99</v>
      </c>
      <c r="K96" s="62" t="s">
        <v>56</v>
      </c>
      <c r="L96" s="69">
        <v>8</v>
      </c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>SUM(G90:G98)</f>
        <v>27.91</v>
      </c>
      <c r="H99" s="19">
        <f>SUM(H90:H98)</f>
        <v>22.85</v>
      </c>
      <c r="I99" s="19">
        <f>SUM(I90:I98)</f>
        <v>111.19000000000001</v>
      </c>
      <c r="J99" s="19">
        <f>SUM(J90:J98)</f>
        <v>748.46</v>
      </c>
      <c r="K99" s="25"/>
      <c r="L99" s="19">
        <f>SUM(L90:L98)</f>
        <v>153.55000000000001</v>
      </c>
    </row>
    <row r="100" spans="1:12" ht="15.75" customHeight="1" thickBot="1">
      <c r="A100" s="29">
        <f>A82</f>
        <v>1</v>
      </c>
      <c r="B100" s="30">
        <f>B82</f>
        <v>5</v>
      </c>
      <c r="C100" s="150" t="s">
        <v>4</v>
      </c>
      <c r="D100" s="151"/>
      <c r="E100" s="31"/>
      <c r="F100" s="32">
        <f>F89+F99</f>
        <v>1390</v>
      </c>
      <c r="G100" s="32">
        <f>G89+G99</f>
        <v>57.64</v>
      </c>
      <c r="H100" s="32">
        <f>H89+H99</f>
        <v>41.377000000000002</v>
      </c>
      <c r="I100" s="32">
        <f>I89+I99</f>
        <v>205.66000000000003</v>
      </c>
      <c r="J100" s="32">
        <f>J89+J99</f>
        <v>1412.444</v>
      </c>
      <c r="K100" s="32"/>
      <c r="L100" s="32">
        <f>L89+L99</f>
        <v>272.60000000000002</v>
      </c>
    </row>
    <row r="101" spans="1:12" ht="18.5">
      <c r="A101" s="20">
        <v>2</v>
      </c>
      <c r="B101" s="21">
        <v>6</v>
      </c>
      <c r="C101" s="22" t="s">
        <v>20</v>
      </c>
      <c r="D101" s="5" t="s">
        <v>21</v>
      </c>
      <c r="E101" s="80" t="s">
        <v>103</v>
      </c>
      <c r="F101" s="81">
        <v>75</v>
      </c>
      <c r="G101" s="81">
        <v>15</v>
      </c>
      <c r="H101" s="81">
        <v>15</v>
      </c>
      <c r="I101" s="81">
        <v>2</v>
      </c>
      <c r="J101" s="81">
        <v>205</v>
      </c>
      <c r="K101" s="82" t="s">
        <v>104</v>
      </c>
      <c r="L101" s="83">
        <v>58.05</v>
      </c>
    </row>
    <row r="102" spans="1:12" ht="19.5">
      <c r="A102" s="23"/>
      <c r="B102" s="15"/>
      <c r="C102" s="11"/>
      <c r="D102" s="6"/>
      <c r="E102" s="64" t="s">
        <v>68</v>
      </c>
      <c r="F102" s="55">
        <v>150</v>
      </c>
      <c r="G102" s="55">
        <v>8.94</v>
      </c>
      <c r="H102" s="55">
        <v>2.34</v>
      </c>
      <c r="I102" s="55">
        <v>40.54</v>
      </c>
      <c r="J102" s="55">
        <v>218.68</v>
      </c>
      <c r="K102" s="65" t="s">
        <v>73</v>
      </c>
      <c r="L102" s="68">
        <v>20</v>
      </c>
    </row>
    <row r="103" spans="1:12" ht="19.5">
      <c r="A103" s="23"/>
      <c r="B103" s="15"/>
      <c r="C103" s="11"/>
      <c r="D103" s="7" t="s">
        <v>22</v>
      </c>
      <c r="E103" s="51" t="s">
        <v>59</v>
      </c>
      <c r="F103" s="55">
        <v>200</v>
      </c>
      <c r="G103" s="55">
        <v>0.1</v>
      </c>
      <c r="H103" s="55">
        <v>0</v>
      </c>
      <c r="I103" s="55">
        <v>15.18</v>
      </c>
      <c r="J103" s="61">
        <v>61.09</v>
      </c>
      <c r="K103" s="65" t="s">
        <v>43</v>
      </c>
      <c r="L103" s="71">
        <v>10</v>
      </c>
    </row>
    <row r="104" spans="1:12" ht="19.5">
      <c r="A104" s="23"/>
      <c r="B104" s="15"/>
      <c r="C104" s="11"/>
      <c r="D104" s="7" t="s">
        <v>23</v>
      </c>
      <c r="E104" s="54" t="s">
        <v>61</v>
      </c>
      <c r="F104" s="57">
        <v>40</v>
      </c>
      <c r="G104" s="57">
        <v>3.04</v>
      </c>
      <c r="H104" s="57">
        <v>0.32</v>
      </c>
      <c r="I104" s="57">
        <v>19.68</v>
      </c>
      <c r="J104" s="72">
        <v>82</v>
      </c>
      <c r="K104" s="62" t="s">
        <v>55</v>
      </c>
      <c r="L104" s="78">
        <v>6</v>
      </c>
    </row>
    <row r="105" spans="1:12" ht="19.5">
      <c r="A105" s="23"/>
      <c r="B105" s="15"/>
      <c r="C105" s="11"/>
      <c r="D105" s="7" t="s">
        <v>24</v>
      </c>
      <c r="E105" s="52" t="s">
        <v>76</v>
      </c>
      <c r="F105" s="55">
        <v>200</v>
      </c>
      <c r="G105" s="55">
        <v>1</v>
      </c>
      <c r="H105" s="55">
        <v>0.2</v>
      </c>
      <c r="I105" s="55">
        <v>20.2</v>
      </c>
      <c r="J105" s="61">
        <v>110</v>
      </c>
      <c r="K105" s="62" t="s">
        <v>78</v>
      </c>
      <c r="L105" s="71">
        <v>25</v>
      </c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4"/>
      <c r="B108" s="17"/>
      <c r="C108" s="8"/>
      <c r="D108" s="18" t="s">
        <v>33</v>
      </c>
      <c r="E108" s="9"/>
      <c r="F108" s="19">
        <f>SUM(F101:F107)</f>
        <v>665</v>
      </c>
      <c r="G108" s="19">
        <f>SUM(G101:G107)</f>
        <v>28.08</v>
      </c>
      <c r="H108" s="19">
        <f>SUM(H101:H107)</f>
        <v>17.86</v>
      </c>
      <c r="I108" s="19">
        <f>SUM(I101:I107)</f>
        <v>97.600000000000009</v>
      </c>
      <c r="J108" s="19">
        <f>SUM(J101:J107)</f>
        <v>676.77</v>
      </c>
      <c r="K108" s="25"/>
      <c r="L108" s="19">
        <f>SUM(L101:L107)</f>
        <v>119.05</v>
      </c>
    </row>
    <row r="109" spans="1:12" ht="24">
      <c r="A109" s="26">
        <f>A101</f>
        <v>2</v>
      </c>
      <c r="B109" s="13">
        <v>6</v>
      </c>
      <c r="C109" s="10" t="s">
        <v>25</v>
      </c>
      <c r="D109" s="7" t="s">
        <v>26</v>
      </c>
      <c r="E109" s="52" t="s">
        <v>65</v>
      </c>
      <c r="F109" s="55">
        <v>60</v>
      </c>
      <c r="G109" s="55">
        <v>0.48</v>
      </c>
      <c r="H109" s="55">
        <v>0.06</v>
      </c>
      <c r="I109" s="55">
        <v>1.5</v>
      </c>
      <c r="J109" s="55">
        <v>8.4</v>
      </c>
      <c r="K109" s="73" t="s">
        <v>109</v>
      </c>
      <c r="L109" s="66">
        <v>16</v>
      </c>
    </row>
    <row r="110" spans="1:12" ht="19.5">
      <c r="A110" s="23"/>
      <c r="B110" s="15"/>
      <c r="C110" s="11"/>
      <c r="D110" s="7" t="s">
        <v>27</v>
      </c>
      <c r="E110" s="52" t="s">
        <v>105</v>
      </c>
      <c r="F110" s="55">
        <v>200</v>
      </c>
      <c r="G110" s="55">
        <v>4.1500000000000004</v>
      </c>
      <c r="H110" s="55">
        <v>7.14</v>
      </c>
      <c r="I110" s="55">
        <v>11.37</v>
      </c>
      <c r="J110" s="61">
        <v>126.8</v>
      </c>
      <c r="K110" s="65" t="s">
        <v>114</v>
      </c>
      <c r="L110" s="63">
        <v>35</v>
      </c>
    </row>
    <row r="111" spans="1:12" ht="19.5">
      <c r="A111" s="23"/>
      <c r="B111" s="15"/>
      <c r="C111" s="11"/>
      <c r="D111" s="7" t="s">
        <v>28</v>
      </c>
      <c r="E111" s="64" t="s">
        <v>106</v>
      </c>
      <c r="F111" s="55">
        <v>90</v>
      </c>
      <c r="G111" s="55">
        <v>7.02</v>
      </c>
      <c r="H111" s="55">
        <v>18.690000000000001</v>
      </c>
      <c r="I111" s="55">
        <v>2.76</v>
      </c>
      <c r="J111" s="55">
        <v>207.85</v>
      </c>
      <c r="K111" s="62" t="s">
        <v>111</v>
      </c>
      <c r="L111" s="76">
        <v>56.55</v>
      </c>
    </row>
    <row r="112" spans="1:12" ht="37">
      <c r="A112" s="23"/>
      <c r="B112" s="15"/>
      <c r="C112" s="11"/>
      <c r="D112" s="7" t="s">
        <v>29</v>
      </c>
      <c r="E112" s="64" t="s">
        <v>107</v>
      </c>
      <c r="F112" s="55">
        <v>150</v>
      </c>
      <c r="G112" s="55">
        <v>3.2</v>
      </c>
      <c r="H112" s="55">
        <v>4.05</v>
      </c>
      <c r="I112" s="55">
        <v>24.05</v>
      </c>
      <c r="J112" s="55">
        <v>149.09</v>
      </c>
      <c r="K112" s="62" t="s">
        <v>112</v>
      </c>
      <c r="L112" s="77">
        <v>20</v>
      </c>
    </row>
    <row r="113" spans="1:12" ht="19.5">
      <c r="A113" s="23"/>
      <c r="B113" s="15"/>
      <c r="C113" s="11"/>
      <c r="D113" s="7" t="s">
        <v>30</v>
      </c>
      <c r="E113" s="52" t="s">
        <v>108</v>
      </c>
      <c r="F113" s="55">
        <v>180</v>
      </c>
      <c r="G113" s="55">
        <v>0.1</v>
      </c>
      <c r="H113" s="55">
        <v>3.6999999999999998E-2</v>
      </c>
      <c r="I113" s="55">
        <v>24.98</v>
      </c>
      <c r="J113" s="55">
        <v>102.35</v>
      </c>
      <c r="K113" s="65" t="s">
        <v>113</v>
      </c>
      <c r="L113" s="68">
        <v>12</v>
      </c>
    </row>
    <row r="114" spans="1:12" ht="19.5">
      <c r="A114" s="23"/>
      <c r="B114" s="15"/>
      <c r="C114" s="11"/>
      <c r="D114" s="7" t="s">
        <v>31</v>
      </c>
      <c r="E114" s="51" t="s">
        <v>49</v>
      </c>
      <c r="F114" s="55">
        <v>40</v>
      </c>
      <c r="G114" s="55">
        <v>3.04</v>
      </c>
      <c r="H114" s="55">
        <v>0.32</v>
      </c>
      <c r="I114" s="55">
        <v>19.68</v>
      </c>
      <c r="J114" s="55">
        <v>82</v>
      </c>
      <c r="K114" s="62" t="s">
        <v>55</v>
      </c>
      <c r="L114" s="68">
        <v>6</v>
      </c>
    </row>
    <row r="115" spans="1:12" ht="20" thickBot="1">
      <c r="A115" s="23"/>
      <c r="B115" s="15"/>
      <c r="C115" s="11"/>
      <c r="D115" s="7" t="s">
        <v>32</v>
      </c>
      <c r="E115" s="54" t="s">
        <v>50</v>
      </c>
      <c r="F115" s="57">
        <v>50</v>
      </c>
      <c r="G115" s="57">
        <v>3.3</v>
      </c>
      <c r="H115" s="57">
        <v>0.6</v>
      </c>
      <c r="I115" s="57">
        <v>19.8</v>
      </c>
      <c r="J115" s="57">
        <v>99</v>
      </c>
      <c r="K115" s="62" t="s">
        <v>56</v>
      </c>
      <c r="L115" s="69">
        <v>8</v>
      </c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>SUM(G109:G117)</f>
        <v>21.290000000000003</v>
      </c>
      <c r="H118" s="19">
        <f>SUM(H109:H117)</f>
        <v>30.897000000000002</v>
      </c>
      <c r="I118" s="19">
        <f>SUM(I109:I117)</f>
        <v>104.14</v>
      </c>
      <c r="J118" s="19">
        <f>SUM(J109:J117)</f>
        <v>775.49</v>
      </c>
      <c r="K118" s="25"/>
      <c r="L118" s="19">
        <f>SUM(L109:L117)</f>
        <v>153.55000000000001</v>
      </c>
    </row>
    <row r="119" spans="1:12" ht="15" thickBot="1">
      <c r="A119" s="29">
        <f>A101</f>
        <v>2</v>
      </c>
      <c r="B119" s="30">
        <f>B101</f>
        <v>6</v>
      </c>
      <c r="C119" s="150" t="s">
        <v>4</v>
      </c>
      <c r="D119" s="151"/>
      <c r="E119" s="31"/>
      <c r="F119" s="32">
        <f>F108+F118</f>
        <v>1435</v>
      </c>
      <c r="G119" s="32">
        <f>G108+G118</f>
        <v>49.370000000000005</v>
      </c>
      <c r="H119" s="32">
        <f>H108+H118</f>
        <v>48.757000000000005</v>
      </c>
      <c r="I119" s="32">
        <f>I108+I118</f>
        <v>201.74</v>
      </c>
      <c r="J119" s="32">
        <f>J108+J118</f>
        <v>1452.26</v>
      </c>
      <c r="K119" s="32"/>
      <c r="L119" s="32">
        <f>L108+L118</f>
        <v>272.60000000000002</v>
      </c>
    </row>
    <row r="120" spans="1:12" ht="18.5">
      <c r="A120" s="14">
        <v>2</v>
      </c>
      <c r="B120" s="15">
        <v>7</v>
      </c>
      <c r="C120" s="22" t="s">
        <v>20</v>
      </c>
      <c r="D120" s="5" t="s">
        <v>21</v>
      </c>
      <c r="E120" s="51" t="s">
        <v>115</v>
      </c>
      <c r="F120" s="40">
        <v>150</v>
      </c>
      <c r="G120" s="55">
        <v>9.82</v>
      </c>
      <c r="H120" s="55">
        <v>11.99</v>
      </c>
      <c r="I120" s="55">
        <v>30.12</v>
      </c>
      <c r="J120" s="61">
        <v>269.16000000000003</v>
      </c>
      <c r="K120" s="65" t="s">
        <v>90</v>
      </c>
      <c r="L120" s="40">
        <v>78.05</v>
      </c>
    </row>
    <row r="121" spans="1:12" ht="14.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3"/>
      <c r="L121" s="43"/>
    </row>
    <row r="122" spans="1:12" ht="19.5">
      <c r="A122" s="14"/>
      <c r="B122" s="15"/>
      <c r="C122" s="11"/>
      <c r="D122" s="7" t="s">
        <v>22</v>
      </c>
      <c r="E122" s="51" t="s">
        <v>59</v>
      </c>
      <c r="F122" s="55">
        <v>200</v>
      </c>
      <c r="G122" s="55">
        <v>0.1</v>
      </c>
      <c r="H122" s="55">
        <v>0</v>
      </c>
      <c r="I122" s="55">
        <v>15.18</v>
      </c>
      <c r="J122" s="61">
        <v>61.09</v>
      </c>
      <c r="K122" s="65" t="s">
        <v>43</v>
      </c>
      <c r="L122" s="71">
        <v>10</v>
      </c>
    </row>
    <row r="123" spans="1:12" ht="19.5">
      <c r="A123" s="14"/>
      <c r="B123" s="15"/>
      <c r="C123" s="11"/>
      <c r="D123" s="7" t="s">
        <v>23</v>
      </c>
      <c r="E123" s="54" t="s">
        <v>61</v>
      </c>
      <c r="F123" s="57">
        <v>40</v>
      </c>
      <c r="G123" s="57">
        <v>3.04</v>
      </c>
      <c r="H123" s="57">
        <v>0.32</v>
      </c>
      <c r="I123" s="57">
        <v>19.68</v>
      </c>
      <c r="J123" s="72">
        <v>82</v>
      </c>
      <c r="K123" s="62" t="s">
        <v>55</v>
      </c>
      <c r="L123" s="84">
        <v>6</v>
      </c>
    </row>
    <row r="124" spans="1:12" ht="19.5">
      <c r="A124" s="14"/>
      <c r="B124" s="15"/>
      <c r="C124" s="11"/>
      <c r="D124" s="7" t="s">
        <v>24</v>
      </c>
      <c r="E124" s="52" t="s">
        <v>76</v>
      </c>
      <c r="F124" s="55">
        <v>200</v>
      </c>
      <c r="G124" s="55">
        <v>1</v>
      </c>
      <c r="H124" s="55">
        <v>0.2</v>
      </c>
      <c r="I124" s="55">
        <v>20.2</v>
      </c>
      <c r="J124" s="61">
        <v>86</v>
      </c>
      <c r="K124" s="62" t="s">
        <v>78</v>
      </c>
      <c r="L124" s="71">
        <v>25</v>
      </c>
    </row>
    <row r="125" spans="1:12" ht="14.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>SUM(G120:G126)</f>
        <v>13.96</v>
      </c>
      <c r="H127" s="19">
        <f>SUM(H120:H126)</f>
        <v>12.51</v>
      </c>
      <c r="I127" s="19">
        <f>SUM(I120:I126)</f>
        <v>85.179999999999993</v>
      </c>
      <c r="J127" s="19">
        <f>SUM(J120:J126)</f>
        <v>498.25</v>
      </c>
      <c r="K127" s="25"/>
      <c r="L127" s="19">
        <f>SUM(L120:L126)</f>
        <v>119.05</v>
      </c>
    </row>
    <row r="128" spans="1:12" ht="24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52" t="s">
        <v>65</v>
      </c>
      <c r="F128" s="55">
        <v>60</v>
      </c>
      <c r="G128" s="55">
        <v>0.48</v>
      </c>
      <c r="H128" s="55">
        <v>0.06</v>
      </c>
      <c r="I128" s="55">
        <v>1.5</v>
      </c>
      <c r="J128" s="61">
        <v>8.4</v>
      </c>
      <c r="K128" s="73" t="s">
        <v>109</v>
      </c>
      <c r="L128" s="85">
        <v>16</v>
      </c>
    </row>
    <row r="129" spans="1:12" ht="19.5">
      <c r="A129" s="14"/>
      <c r="B129" s="15"/>
      <c r="C129" s="11"/>
      <c r="D129" s="7" t="s">
        <v>27</v>
      </c>
      <c r="E129" s="52" t="s">
        <v>116</v>
      </c>
      <c r="F129" s="55">
        <v>200</v>
      </c>
      <c r="G129" s="55">
        <v>2.74</v>
      </c>
      <c r="H129" s="55">
        <v>5.8</v>
      </c>
      <c r="I129" s="55">
        <v>6.28</v>
      </c>
      <c r="J129" s="61">
        <v>89.13</v>
      </c>
      <c r="K129" s="65" t="s">
        <v>118</v>
      </c>
      <c r="L129" s="68">
        <v>35</v>
      </c>
    </row>
    <row r="130" spans="1:12" ht="19.5">
      <c r="A130" s="14"/>
      <c r="B130" s="15"/>
      <c r="C130" s="11"/>
      <c r="D130" s="7" t="s">
        <v>28</v>
      </c>
      <c r="E130" s="64" t="s">
        <v>117</v>
      </c>
      <c r="F130" s="55">
        <v>90</v>
      </c>
      <c r="G130" s="55">
        <v>6.18</v>
      </c>
      <c r="H130" s="55">
        <v>17.260000000000002</v>
      </c>
      <c r="I130" s="55">
        <v>9.8000000000000007</v>
      </c>
      <c r="J130" s="55">
        <v>219.94</v>
      </c>
      <c r="K130" s="65" t="s">
        <v>119</v>
      </c>
      <c r="L130" s="68">
        <v>38.549999999999997</v>
      </c>
    </row>
    <row r="131" spans="1:12" ht="19.5">
      <c r="A131" s="14"/>
      <c r="B131" s="15"/>
      <c r="C131" s="11"/>
      <c r="D131" s="7" t="s">
        <v>29</v>
      </c>
      <c r="E131" s="64" t="s">
        <v>68</v>
      </c>
      <c r="F131" s="55">
        <v>150</v>
      </c>
      <c r="G131" s="55">
        <v>8.94</v>
      </c>
      <c r="H131" s="55">
        <v>2.34</v>
      </c>
      <c r="I131" s="55">
        <v>40.54</v>
      </c>
      <c r="J131" s="55">
        <v>218.68</v>
      </c>
      <c r="K131" s="65" t="s">
        <v>73</v>
      </c>
      <c r="L131" s="68">
        <v>20</v>
      </c>
    </row>
    <row r="132" spans="1:12" ht="19.5">
      <c r="A132" s="14"/>
      <c r="B132" s="15"/>
      <c r="C132" s="11"/>
      <c r="D132" s="7" t="s">
        <v>30</v>
      </c>
      <c r="E132" s="52" t="s">
        <v>69</v>
      </c>
      <c r="F132" s="55">
        <v>180</v>
      </c>
      <c r="G132" s="55">
        <v>0.93</v>
      </c>
      <c r="H132" s="55">
        <v>0.05</v>
      </c>
      <c r="I132" s="55">
        <v>27.14</v>
      </c>
      <c r="J132" s="55">
        <v>113.58</v>
      </c>
      <c r="K132" s="65" t="s">
        <v>74</v>
      </c>
      <c r="L132" s="68">
        <v>18</v>
      </c>
    </row>
    <row r="133" spans="1:12" ht="19.5">
      <c r="A133" s="14"/>
      <c r="B133" s="15"/>
      <c r="C133" s="11"/>
      <c r="D133" s="7" t="s">
        <v>31</v>
      </c>
      <c r="E133" s="51" t="s">
        <v>49</v>
      </c>
      <c r="F133" s="55">
        <v>40</v>
      </c>
      <c r="G133" s="55">
        <v>3.04</v>
      </c>
      <c r="H133" s="55">
        <v>0.32</v>
      </c>
      <c r="I133" s="55">
        <v>19.68</v>
      </c>
      <c r="J133" s="55">
        <v>82</v>
      </c>
      <c r="K133" s="62" t="s">
        <v>55</v>
      </c>
      <c r="L133" s="68">
        <v>12</v>
      </c>
    </row>
    <row r="134" spans="1:12" ht="20" thickBot="1">
      <c r="A134" s="14"/>
      <c r="B134" s="15"/>
      <c r="C134" s="11"/>
      <c r="D134" s="7" t="s">
        <v>32</v>
      </c>
      <c r="E134" s="54" t="s">
        <v>50</v>
      </c>
      <c r="F134" s="57">
        <v>50</v>
      </c>
      <c r="G134" s="57">
        <v>3.3</v>
      </c>
      <c r="H134" s="57">
        <v>0.6</v>
      </c>
      <c r="I134" s="57">
        <v>19.8</v>
      </c>
      <c r="J134" s="57">
        <v>99</v>
      </c>
      <c r="K134" s="62" t="s">
        <v>56</v>
      </c>
      <c r="L134" s="69">
        <v>14</v>
      </c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>SUM(G128:G136)</f>
        <v>25.61</v>
      </c>
      <c r="H137" s="19">
        <f>SUM(H128:H136)</f>
        <v>26.430000000000003</v>
      </c>
      <c r="I137" s="19">
        <f>SUM(I128:I136)</f>
        <v>124.74</v>
      </c>
      <c r="J137" s="19">
        <f>SUM(J128:J136)</f>
        <v>830.73000000000013</v>
      </c>
      <c r="K137" s="25"/>
      <c r="L137" s="19">
        <f>SUM(L128:L136)</f>
        <v>153.55000000000001</v>
      </c>
    </row>
    <row r="138" spans="1:12" ht="15" thickBot="1">
      <c r="A138" s="33">
        <f>A120</f>
        <v>2</v>
      </c>
      <c r="B138" s="33">
        <f>B120</f>
        <v>7</v>
      </c>
      <c r="C138" s="150" t="s">
        <v>4</v>
      </c>
      <c r="D138" s="151"/>
      <c r="E138" s="31"/>
      <c r="F138" s="32">
        <f>F127+F137</f>
        <v>1360</v>
      </c>
      <c r="G138" s="32">
        <f>G127+G137</f>
        <v>39.57</v>
      </c>
      <c r="H138" s="32">
        <f>H127+H137</f>
        <v>38.940000000000005</v>
      </c>
      <c r="I138" s="32">
        <f>I127+I137</f>
        <v>209.92</v>
      </c>
      <c r="J138" s="32">
        <f>J127+J137</f>
        <v>1328.98</v>
      </c>
      <c r="K138" s="32"/>
      <c r="L138" s="32">
        <f>L127+L137</f>
        <v>272.60000000000002</v>
      </c>
    </row>
    <row r="139" spans="1:12" ht="19.5">
      <c r="A139" s="20">
        <v>2</v>
      </c>
      <c r="B139" s="21">
        <v>8</v>
      </c>
      <c r="C139" s="22" t="s">
        <v>20</v>
      </c>
      <c r="D139" s="5" t="s">
        <v>21</v>
      </c>
      <c r="E139" s="51" t="s">
        <v>92</v>
      </c>
      <c r="F139" s="55">
        <v>75</v>
      </c>
      <c r="G139" s="55">
        <v>11</v>
      </c>
      <c r="H139" s="55">
        <v>27.47</v>
      </c>
      <c r="I139" s="55">
        <v>3.93</v>
      </c>
      <c r="J139" s="61">
        <v>308</v>
      </c>
      <c r="K139" s="62" t="s">
        <v>95</v>
      </c>
      <c r="L139" s="68">
        <v>48.05</v>
      </c>
    </row>
    <row r="140" spans="1:12" ht="19.5">
      <c r="A140" s="23"/>
      <c r="B140" s="15"/>
      <c r="C140" s="11"/>
      <c r="D140" s="6"/>
      <c r="E140" s="64" t="s">
        <v>58</v>
      </c>
      <c r="F140" s="55">
        <v>160</v>
      </c>
      <c r="G140" s="55">
        <v>3.95</v>
      </c>
      <c r="H140" s="55">
        <v>5</v>
      </c>
      <c r="I140" s="55">
        <v>41</v>
      </c>
      <c r="J140" s="55">
        <v>228</v>
      </c>
      <c r="K140" s="65" t="s">
        <v>63</v>
      </c>
      <c r="L140" s="68">
        <v>20</v>
      </c>
    </row>
    <row r="141" spans="1:12" ht="19.5">
      <c r="A141" s="23"/>
      <c r="B141" s="15"/>
      <c r="C141" s="11"/>
      <c r="D141" s="7" t="s">
        <v>22</v>
      </c>
      <c r="E141" s="51" t="s">
        <v>40</v>
      </c>
      <c r="F141" s="55">
        <v>200</v>
      </c>
      <c r="G141" s="55">
        <v>0.16</v>
      </c>
      <c r="H141" s="55">
        <v>7.0000000000000001E-3</v>
      </c>
      <c r="I141" s="55">
        <v>15.39</v>
      </c>
      <c r="J141" s="61">
        <v>63.484000000000002</v>
      </c>
      <c r="K141" s="62" t="s">
        <v>77</v>
      </c>
      <c r="L141" s="68">
        <v>10</v>
      </c>
    </row>
    <row r="142" spans="1:12" ht="15.75" customHeight="1">
      <c r="A142" s="23"/>
      <c r="B142" s="15"/>
      <c r="C142" s="11"/>
      <c r="D142" s="7" t="s">
        <v>23</v>
      </c>
      <c r="E142" s="52" t="s">
        <v>61</v>
      </c>
      <c r="F142" s="55">
        <v>150</v>
      </c>
      <c r="G142" s="55">
        <v>1.35</v>
      </c>
      <c r="H142" s="55">
        <v>0.3</v>
      </c>
      <c r="I142" s="55">
        <v>12.15</v>
      </c>
      <c r="J142" s="61">
        <v>64.5</v>
      </c>
      <c r="K142" s="62" t="s">
        <v>64</v>
      </c>
      <c r="L142" s="68">
        <v>35</v>
      </c>
    </row>
    <row r="143" spans="1:12" ht="20" thickBot="1">
      <c r="A143" s="23"/>
      <c r="B143" s="15"/>
      <c r="C143" s="11"/>
      <c r="D143" s="7" t="s">
        <v>24</v>
      </c>
      <c r="E143" s="54" t="s">
        <v>120</v>
      </c>
      <c r="F143" s="57">
        <v>40</v>
      </c>
      <c r="G143" s="57">
        <v>3.04</v>
      </c>
      <c r="H143" s="57">
        <v>0.32</v>
      </c>
      <c r="I143" s="57">
        <v>19.68</v>
      </c>
      <c r="J143" s="72">
        <v>82</v>
      </c>
      <c r="K143" s="62" t="s">
        <v>55</v>
      </c>
      <c r="L143" s="86">
        <v>6</v>
      </c>
    </row>
    <row r="144" spans="1:12" ht="14.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>SUM(G139:G145)</f>
        <v>19.5</v>
      </c>
      <c r="H146" s="19">
        <f>SUM(H139:H145)</f>
        <v>33.096999999999994</v>
      </c>
      <c r="I146" s="19">
        <f>SUM(I139:I145)</f>
        <v>92.15</v>
      </c>
      <c r="J146" s="19">
        <f>SUM(J139:J145)</f>
        <v>745.98400000000004</v>
      </c>
      <c r="K146" s="25"/>
      <c r="L146" s="19">
        <f>SUM(L139:L145)</f>
        <v>119.05</v>
      </c>
    </row>
    <row r="147" spans="1:12" ht="21">
      <c r="A147" s="26">
        <f>A139</f>
        <v>2</v>
      </c>
      <c r="B147" s="13">
        <v>8</v>
      </c>
      <c r="C147" s="10" t="s">
        <v>25</v>
      </c>
      <c r="D147" s="7" t="s">
        <v>26</v>
      </c>
      <c r="E147" s="52" t="s">
        <v>65</v>
      </c>
      <c r="F147" s="55">
        <v>60</v>
      </c>
      <c r="G147" s="55">
        <v>0.94</v>
      </c>
      <c r="H147" s="55">
        <v>0.08</v>
      </c>
      <c r="I147" s="55">
        <v>2.2999999999999998</v>
      </c>
      <c r="J147" s="55">
        <v>13.6</v>
      </c>
      <c r="K147" s="87" t="s">
        <v>109</v>
      </c>
      <c r="L147" s="66">
        <v>16</v>
      </c>
    </row>
    <row r="148" spans="1:12" ht="19.5">
      <c r="A148" s="23"/>
      <c r="B148" s="15"/>
      <c r="C148" s="11"/>
      <c r="D148" s="7" t="s">
        <v>27</v>
      </c>
      <c r="E148" s="52" t="s">
        <v>121</v>
      </c>
      <c r="F148" s="55">
        <v>200</v>
      </c>
      <c r="G148" s="55">
        <v>13</v>
      </c>
      <c r="H148" s="55">
        <v>3</v>
      </c>
      <c r="I148" s="55">
        <v>12</v>
      </c>
      <c r="J148" s="61">
        <v>130</v>
      </c>
      <c r="K148" s="87" t="s">
        <v>123</v>
      </c>
      <c r="L148" s="63">
        <v>35</v>
      </c>
    </row>
    <row r="149" spans="1:12" ht="19.5">
      <c r="A149" s="23"/>
      <c r="B149" s="15"/>
      <c r="C149" s="11"/>
      <c r="D149" s="7" t="s">
        <v>28</v>
      </c>
      <c r="E149" s="64" t="s">
        <v>122</v>
      </c>
      <c r="F149" s="55">
        <v>240</v>
      </c>
      <c r="G149" s="55">
        <v>14</v>
      </c>
      <c r="H149" s="55">
        <v>31</v>
      </c>
      <c r="I149" s="55">
        <v>24</v>
      </c>
      <c r="J149" s="55">
        <v>431</v>
      </c>
      <c r="K149" s="87" t="s">
        <v>124</v>
      </c>
      <c r="L149" s="68">
        <v>77.55</v>
      </c>
    </row>
    <row r="150" spans="1:12" ht="14.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9.5">
      <c r="A151" s="23"/>
      <c r="B151" s="15"/>
      <c r="C151" s="11"/>
      <c r="D151" s="7" t="s">
        <v>30</v>
      </c>
      <c r="E151" s="52" t="s">
        <v>82</v>
      </c>
      <c r="F151" s="55">
        <v>180</v>
      </c>
      <c r="G151" s="55">
        <v>0</v>
      </c>
      <c r="H151" s="55">
        <v>0</v>
      </c>
      <c r="I151" s="55">
        <v>13.47</v>
      </c>
      <c r="J151" s="55">
        <v>53.86</v>
      </c>
      <c r="K151" s="87" t="s">
        <v>85</v>
      </c>
      <c r="L151" s="68">
        <v>12</v>
      </c>
    </row>
    <row r="152" spans="1:12" ht="19.5">
      <c r="A152" s="23"/>
      <c r="B152" s="15"/>
      <c r="C152" s="11"/>
      <c r="D152" s="7" t="s">
        <v>31</v>
      </c>
      <c r="E152" s="51" t="s">
        <v>49</v>
      </c>
      <c r="F152" s="55">
        <v>40</v>
      </c>
      <c r="G152" s="55">
        <v>3.04</v>
      </c>
      <c r="H152" s="55">
        <v>0.32</v>
      </c>
      <c r="I152" s="55">
        <v>19.68</v>
      </c>
      <c r="J152" s="55">
        <v>82</v>
      </c>
      <c r="K152" s="87" t="s">
        <v>55</v>
      </c>
      <c r="L152" s="68">
        <v>6</v>
      </c>
    </row>
    <row r="153" spans="1:12" ht="20" thickBot="1">
      <c r="A153" s="23"/>
      <c r="B153" s="15"/>
      <c r="C153" s="11"/>
      <c r="D153" s="7" t="s">
        <v>32</v>
      </c>
      <c r="E153" s="54" t="s">
        <v>50</v>
      </c>
      <c r="F153" s="57">
        <v>50</v>
      </c>
      <c r="G153" s="57">
        <v>3.3</v>
      </c>
      <c r="H153" s="57">
        <v>0.6</v>
      </c>
      <c r="I153" s="57">
        <v>19.8</v>
      </c>
      <c r="J153" s="57">
        <v>99</v>
      </c>
      <c r="K153" s="87" t="s">
        <v>56</v>
      </c>
      <c r="L153" s="69">
        <v>7</v>
      </c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>SUM(G147:G155)</f>
        <v>34.279999999999994</v>
      </c>
      <c r="H156" s="19">
        <f>SUM(H147:H155)</f>
        <v>35</v>
      </c>
      <c r="I156" s="19">
        <f>SUM(I147:I155)</f>
        <v>91.249999999999986</v>
      </c>
      <c r="J156" s="19">
        <f>SUM(J147:J155)</f>
        <v>809.46</v>
      </c>
      <c r="K156" s="25"/>
      <c r="L156" s="19">
        <f>SUM(L147:L155)</f>
        <v>153.55000000000001</v>
      </c>
    </row>
    <row r="157" spans="1:12" ht="15" thickBot="1">
      <c r="A157" s="29">
        <f>A139</f>
        <v>2</v>
      </c>
      <c r="B157" s="30">
        <f>B139</f>
        <v>8</v>
      </c>
      <c r="C157" s="150" t="s">
        <v>4</v>
      </c>
      <c r="D157" s="151"/>
      <c r="E157" s="31"/>
      <c r="F157" s="32">
        <f>F146+F156</f>
        <v>1395</v>
      </c>
      <c r="G157" s="32">
        <f>G146+G156</f>
        <v>53.779999999999994</v>
      </c>
      <c r="H157" s="32">
        <f>H146+H156</f>
        <v>68.096999999999994</v>
      </c>
      <c r="I157" s="32">
        <f>I146+I156</f>
        <v>183.39999999999998</v>
      </c>
      <c r="J157" s="32">
        <f>J146+J156</f>
        <v>1555.444</v>
      </c>
      <c r="K157" s="32"/>
      <c r="L157" s="32">
        <f>L146+L156</f>
        <v>272.60000000000002</v>
      </c>
    </row>
    <row r="158" spans="1:12" ht="19.5">
      <c r="A158" s="20">
        <v>2</v>
      </c>
      <c r="B158" s="21">
        <v>9</v>
      </c>
      <c r="C158" s="22" t="s">
        <v>20</v>
      </c>
      <c r="D158" s="5" t="s">
        <v>21</v>
      </c>
      <c r="E158" s="51" t="s">
        <v>75</v>
      </c>
      <c r="F158" s="55">
        <v>150</v>
      </c>
      <c r="G158" s="88">
        <v>14</v>
      </c>
      <c r="H158" s="88">
        <v>28</v>
      </c>
      <c r="I158" s="88">
        <v>3</v>
      </c>
      <c r="J158" s="88">
        <v>320</v>
      </c>
      <c r="K158" s="65" t="s">
        <v>79</v>
      </c>
      <c r="L158" s="68">
        <v>68.05</v>
      </c>
    </row>
    <row r="159" spans="1:12" ht="14.5">
      <c r="A159" s="23"/>
      <c r="B159" s="15"/>
      <c r="C159" s="11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9.5">
      <c r="A160" s="23"/>
      <c r="B160" s="15"/>
      <c r="C160" s="11"/>
      <c r="D160" s="7" t="s">
        <v>22</v>
      </c>
      <c r="E160" s="51" t="s">
        <v>59</v>
      </c>
      <c r="F160" s="55">
        <v>200</v>
      </c>
      <c r="G160" s="88">
        <v>0.1</v>
      </c>
      <c r="H160" s="88">
        <v>0</v>
      </c>
      <c r="I160" s="88">
        <v>15.18</v>
      </c>
      <c r="J160" s="88">
        <v>61.09</v>
      </c>
      <c r="K160" s="65" t="s">
        <v>43</v>
      </c>
      <c r="L160" s="71">
        <v>10</v>
      </c>
    </row>
    <row r="161" spans="1:12" ht="19.5">
      <c r="A161" s="23"/>
      <c r="B161" s="15"/>
      <c r="C161" s="11"/>
      <c r="D161" s="7" t="s">
        <v>23</v>
      </c>
      <c r="E161" s="51" t="s">
        <v>49</v>
      </c>
      <c r="F161" s="55">
        <v>40</v>
      </c>
      <c r="G161" s="88">
        <v>3.04</v>
      </c>
      <c r="H161" s="88">
        <v>0.32</v>
      </c>
      <c r="I161" s="88">
        <v>19.68</v>
      </c>
      <c r="J161" s="88">
        <v>82</v>
      </c>
      <c r="K161" s="62" t="s">
        <v>55</v>
      </c>
      <c r="L161" s="68">
        <v>6</v>
      </c>
    </row>
    <row r="162" spans="1:12" ht="19.5">
      <c r="A162" s="23"/>
      <c r="B162" s="15"/>
      <c r="C162" s="11"/>
      <c r="D162" s="7" t="s">
        <v>24</v>
      </c>
      <c r="E162" s="52" t="s">
        <v>76</v>
      </c>
      <c r="F162" s="55">
        <v>200</v>
      </c>
      <c r="G162" s="88">
        <v>1</v>
      </c>
      <c r="H162" s="88">
        <v>0.2</v>
      </c>
      <c r="I162" s="88">
        <v>25</v>
      </c>
      <c r="J162" s="88">
        <v>110</v>
      </c>
      <c r="K162" s="62" t="s">
        <v>78</v>
      </c>
      <c r="L162" s="68">
        <v>35</v>
      </c>
    </row>
    <row r="163" spans="1:12" ht="14.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>SUM(G158:G164)</f>
        <v>18.14</v>
      </c>
      <c r="H165" s="19">
        <f>SUM(H158:H164)</f>
        <v>28.52</v>
      </c>
      <c r="I165" s="19">
        <f>SUM(I158:I164)</f>
        <v>62.86</v>
      </c>
      <c r="J165" s="19">
        <f>SUM(J158:J164)</f>
        <v>573.09</v>
      </c>
      <c r="K165" s="25"/>
      <c r="L165" s="19">
        <f>SUM(L158:L164)</f>
        <v>119.05</v>
      </c>
    </row>
    <row r="166" spans="1:12" ht="24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52" t="s">
        <v>65</v>
      </c>
      <c r="F166" s="55">
        <v>60</v>
      </c>
      <c r="G166" s="88">
        <v>0.66</v>
      </c>
      <c r="H166" s="88">
        <v>0.12</v>
      </c>
      <c r="I166" s="88">
        <v>2.2799999999999998</v>
      </c>
      <c r="J166" s="88">
        <v>14.4</v>
      </c>
      <c r="K166" s="73" t="s">
        <v>109</v>
      </c>
      <c r="L166" s="66">
        <v>16</v>
      </c>
    </row>
    <row r="167" spans="1:12" ht="37">
      <c r="A167" s="23"/>
      <c r="B167" s="15"/>
      <c r="C167" s="11"/>
      <c r="D167" s="7" t="s">
        <v>27</v>
      </c>
      <c r="E167" s="79" t="s">
        <v>125</v>
      </c>
      <c r="F167" s="55">
        <v>200</v>
      </c>
      <c r="G167" s="88">
        <v>6</v>
      </c>
      <c r="H167" s="88">
        <v>6</v>
      </c>
      <c r="I167" s="88">
        <v>13.62</v>
      </c>
      <c r="J167" s="88">
        <v>132</v>
      </c>
      <c r="K167" s="65" t="s">
        <v>129</v>
      </c>
      <c r="L167" s="63">
        <v>35</v>
      </c>
    </row>
    <row r="168" spans="1:12" ht="37">
      <c r="A168" s="23"/>
      <c r="B168" s="15"/>
      <c r="C168" s="11"/>
      <c r="D168" s="7" t="s">
        <v>28</v>
      </c>
      <c r="E168" s="64" t="s">
        <v>126</v>
      </c>
      <c r="F168" s="55">
        <v>90</v>
      </c>
      <c r="G168" s="88">
        <v>7.98</v>
      </c>
      <c r="H168" s="88">
        <v>20</v>
      </c>
      <c r="I168" s="88">
        <v>3</v>
      </c>
      <c r="J168" s="88">
        <v>223</v>
      </c>
      <c r="K168" s="62" t="s">
        <v>130</v>
      </c>
      <c r="L168" s="68">
        <v>56.55</v>
      </c>
    </row>
    <row r="169" spans="1:12" ht="19.5">
      <c r="A169" s="23"/>
      <c r="B169" s="15"/>
      <c r="C169" s="11"/>
      <c r="D169" s="7" t="s">
        <v>29</v>
      </c>
      <c r="E169" s="64" t="s">
        <v>127</v>
      </c>
      <c r="F169" s="55">
        <v>150</v>
      </c>
      <c r="G169" s="88">
        <v>5.64</v>
      </c>
      <c r="H169" s="88">
        <v>7</v>
      </c>
      <c r="I169" s="88">
        <v>37</v>
      </c>
      <c r="J169" s="88">
        <v>234</v>
      </c>
      <c r="K169" s="62" t="s">
        <v>131</v>
      </c>
      <c r="L169" s="68">
        <v>20</v>
      </c>
    </row>
    <row r="170" spans="1:12" ht="19.5">
      <c r="A170" s="23"/>
      <c r="B170" s="15"/>
      <c r="C170" s="11"/>
      <c r="D170" s="7" t="s">
        <v>30</v>
      </c>
      <c r="E170" s="52" t="s">
        <v>128</v>
      </c>
      <c r="F170" s="55">
        <v>180</v>
      </c>
      <c r="G170" s="88">
        <v>0.46</v>
      </c>
      <c r="H170" s="88">
        <v>2.7E-2</v>
      </c>
      <c r="I170" s="88">
        <v>22.55</v>
      </c>
      <c r="J170" s="88">
        <v>92.7</v>
      </c>
      <c r="K170" s="65" t="s">
        <v>85</v>
      </c>
      <c r="L170" s="68">
        <v>12</v>
      </c>
    </row>
    <row r="171" spans="1:12" ht="19.5">
      <c r="A171" s="23"/>
      <c r="B171" s="15"/>
      <c r="C171" s="11"/>
      <c r="D171" s="7" t="s">
        <v>31</v>
      </c>
      <c r="E171" s="51" t="s">
        <v>49</v>
      </c>
      <c r="F171" s="55">
        <v>40</v>
      </c>
      <c r="G171" s="88">
        <v>3.04</v>
      </c>
      <c r="H171" s="88">
        <v>0.32</v>
      </c>
      <c r="I171" s="88">
        <v>19.68</v>
      </c>
      <c r="J171" s="88">
        <v>82</v>
      </c>
      <c r="K171" s="62" t="s">
        <v>55</v>
      </c>
      <c r="L171" s="68">
        <v>6</v>
      </c>
    </row>
    <row r="172" spans="1:12" ht="20" thickBot="1">
      <c r="A172" s="23"/>
      <c r="B172" s="15"/>
      <c r="C172" s="11"/>
      <c r="D172" s="7" t="s">
        <v>32</v>
      </c>
      <c r="E172" s="54" t="s">
        <v>50</v>
      </c>
      <c r="F172" s="57">
        <v>50</v>
      </c>
      <c r="G172" s="89">
        <v>3.3</v>
      </c>
      <c r="H172" s="89">
        <v>0.6</v>
      </c>
      <c r="I172" s="89">
        <v>19.8</v>
      </c>
      <c r="J172" s="89">
        <v>99</v>
      </c>
      <c r="K172" s="62" t="s">
        <v>56</v>
      </c>
      <c r="L172" s="69">
        <v>8</v>
      </c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>SUM(G166:G174)</f>
        <v>27.080000000000002</v>
      </c>
      <c r="H175" s="19">
        <f>SUM(H166:H174)</f>
        <v>34.067000000000007</v>
      </c>
      <c r="I175" s="19">
        <f>SUM(I166:I174)</f>
        <v>117.92999999999999</v>
      </c>
      <c r="J175" s="19">
        <f>SUM(J166:J174)</f>
        <v>877.1</v>
      </c>
      <c r="K175" s="25"/>
      <c r="L175" s="19">
        <f>SUM(L166:L174)</f>
        <v>153.55000000000001</v>
      </c>
    </row>
    <row r="176" spans="1:12" ht="15" thickBot="1">
      <c r="A176" s="29">
        <f>A158</f>
        <v>2</v>
      </c>
      <c r="B176" s="30">
        <f>B158</f>
        <v>9</v>
      </c>
      <c r="C176" s="150" t="s">
        <v>4</v>
      </c>
      <c r="D176" s="151"/>
      <c r="E176" s="31"/>
      <c r="F176" s="32">
        <f>F165+F175</f>
        <v>1360</v>
      </c>
      <c r="G176" s="32">
        <f>G165+G175</f>
        <v>45.22</v>
      </c>
      <c r="H176" s="32">
        <f>H165+H175</f>
        <v>62.587000000000003</v>
      </c>
      <c r="I176" s="32">
        <f>I165+I175</f>
        <v>180.79</v>
      </c>
      <c r="J176" s="32">
        <f>J165+J175</f>
        <v>1450.19</v>
      </c>
      <c r="K176" s="32"/>
      <c r="L176" s="32">
        <f>L165+L175</f>
        <v>272.60000000000002</v>
      </c>
    </row>
    <row r="177" spans="1:12" ht="19.5">
      <c r="A177" s="20">
        <v>2</v>
      </c>
      <c r="B177" s="21">
        <v>10</v>
      </c>
      <c r="C177" s="22" t="s">
        <v>20</v>
      </c>
      <c r="D177" s="5" t="s">
        <v>21</v>
      </c>
      <c r="E177" s="52" t="s">
        <v>132</v>
      </c>
      <c r="F177" s="55">
        <v>75</v>
      </c>
      <c r="G177" s="88">
        <v>5.12</v>
      </c>
      <c r="H177" s="88">
        <v>11</v>
      </c>
      <c r="I177" s="88">
        <v>11</v>
      </c>
      <c r="J177" s="88">
        <v>162</v>
      </c>
      <c r="K177" s="65">
        <v>279.16000000000003</v>
      </c>
      <c r="L177" s="91">
        <v>48.05</v>
      </c>
    </row>
    <row r="178" spans="1:12" ht="37">
      <c r="A178" s="23"/>
      <c r="B178" s="15"/>
      <c r="C178" s="11"/>
      <c r="D178" s="6"/>
      <c r="E178" s="52" t="s">
        <v>107</v>
      </c>
      <c r="F178" s="55">
        <v>160</v>
      </c>
      <c r="G178" s="88">
        <v>3.4</v>
      </c>
      <c r="H178" s="88">
        <v>4.3</v>
      </c>
      <c r="I178" s="88">
        <v>26.5</v>
      </c>
      <c r="J178" s="88">
        <v>159</v>
      </c>
      <c r="K178" s="65">
        <v>125</v>
      </c>
      <c r="L178" s="71">
        <v>20</v>
      </c>
    </row>
    <row r="179" spans="1:12" ht="19.5">
      <c r="A179" s="23"/>
      <c r="B179" s="15"/>
      <c r="C179" s="11"/>
      <c r="D179" s="7" t="s">
        <v>22</v>
      </c>
      <c r="E179" s="51" t="s">
        <v>59</v>
      </c>
      <c r="F179" s="55">
        <v>200</v>
      </c>
      <c r="G179" s="88">
        <v>0</v>
      </c>
      <c r="H179" s="88">
        <v>0</v>
      </c>
      <c r="I179" s="88">
        <v>15</v>
      </c>
      <c r="J179" s="88">
        <v>61</v>
      </c>
      <c r="K179" s="62">
        <v>493</v>
      </c>
      <c r="L179" s="63">
        <v>10</v>
      </c>
    </row>
    <row r="180" spans="1:12" ht="20" thickBot="1">
      <c r="A180" s="23"/>
      <c r="B180" s="15"/>
      <c r="C180" s="11"/>
      <c r="D180" s="7" t="s">
        <v>23</v>
      </c>
      <c r="E180" s="54" t="s">
        <v>61</v>
      </c>
      <c r="F180" s="70">
        <v>40</v>
      </c>
      <c r="G180" s="90">
        <v>3.4</v>
      </c>
      <c r="H180" s="90">
        <v>0.4</v>
      </c>
      <c r="I180" s="90">
        <v>19.68</v>
      </c>
      <c r="J180" s="90">
        <v>82</v>
      </c>
      <c r="K180" s="62" t="s">
        <v>55</v>
      </c>
      <c r="L180" s="69">
        <v>6</v>
      </c>
    </row>
    <row r="181" spans="1:12" ht="19.5">
      <c r="A181" s="23"/>
      <c r="B181" s="15"/>
      <c r="C181" s="11"/>
      <c r="D181" s="7" t="s">
        <v>24</v>
      </c>
      <c r="E181" s="51" t="s">
        <v>133</v>
      </c>
      <c r="F181" s="55">
        <v>150</v>
      </c>
      <c r="G181" s="88">
        <v>1</v>
      </c>
      <c r="H181" s="88">
        <v>0.3</v>
      </c>
      <c r="I181" s="88">
        <v>12</v>
      </c>
      <c r="J181" s="88">
        <v>65</v>
      </c>
      <c r="K181" s="65">
        <v>389</v>
      </c>
      <c r="L181" s="58">
        <v>35</v>
      </c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625</v>
      </c>
      <c r="G184" s="19">
        <f>SUM(G177:G183)</f>
        <v>12.92</v>
      </c>
      <c r="H184" s="19">
        <f>SUM(H177:H183)</f>
        <v>16</v>
      </c>
      <c r="I184" s="19">
        <f>SUM(I177:I183)</f>
        <v>84.18</v>
      </c>
      <c r="J184" s="19">
        <f>SUM(J177:J183)</f>
        <v>529</v>
      </c>
      <c r="K184" s="25"/>
      <c r="L184" s="19">
        <f>SUM(L177:L183)</f>
        <v>119.05</v>
      </c>
    </row>
    <row r="185" spans="1:12" ht="2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52" t="s">
        <v>65</v>
      </c>
      <c r="F185" s="55">
        <v>60</v>
      </c>
      <c r="G185" s="88">
        <v>0.66</v>
      </c>
      <c r="H185" s="88">
        <v>0.12</v>
      </c>
      <c r="I185" s="88">
        <v>2.2799999999999998</v>
      </c>
      <c r="J185" s="88">
        <v>11</v>
      </c>
      <c r="K185" s="62" t="s">
        <v>70</v>
      </c>
      <c r="L185" s="66">
        <v>16</v>
      </c>
    </row>
    <row r="186" spans="1:12" ht="19.5">
      <c r="A186" s="23"/>
      <c r="B186" s="15"/>
      <c r="C186" s="11"/>
      <c r="D186" s="7" t="s">
        <v>27</v>
      </c>
      <c r="E186" s="52" t="s">
        <v>134</v>
      </c>
      <c r="F186" s="55">
        <v>200</v>
      </c>
      <c r="G186" s="88">
        <v>4</v>
      </c>
      <c r="H186" s="88">
        <v>7.11</v>
      </c>
      <c r="I186" s="88">
        <v>12.45</v>
      </c>
      <c r="J186" s="88">
        <v>127</v>
      </c>
      <c r="K186" s="62">
        <v>131</v>
      </c>
      <c r="L186" s="67">
        <v>35</v>
      </c>
    </row>
    <row r="187" spans="1:12" ht="19.5">
      <c r="A187" s="23"/>
      <c r="B187" s="15"/>
      <c r="C187" s="11"/>
      <c r="D187" s="7" t="s">
        <v>28</v>
      </c>
      <c r="E187" s="64" t="s">
        <v>135</v>
      </c>
      <c r="F187" s="55">
        <v>90</v>
      </c>
      <c r="G187" s="88">
        <v>12</v>
      </c>
      <c r="H187" s="88">
        <v>11</v>
      </c>
      <c r="I187" s="88">
        <v>6</v>
      </c>
      <c r="J187" s="88">
        <v>172</v>
      </c>
      <c r="K187" s="65" t="s">
        <v>136</v>
      </c>
      <c r="L187" s="68">
        <v>56.55</v>
      </c>
    </row>
    <row r="188" spans="1:12" ht="19.5">
      <c r="A188" s="23"/>
      <c r="B188" s="15"/>
      <c r="C188" s="11"/>
      <c r="D188" s="7" t="s">
        <v>29</v>
      </c>
      <c r="E188" s="52" t="s">
        <v>58</v>
      </c>
      <c r="F188" s="55">
        <v>160</v>
      </c>
      <c r="G188" s="88">
        <v>4</v>
      </c>
      <c r="H188" s="88">
        <v>5</v>
      </c>
      <c r="I188" s="88">
        <v>41</v>
      </c>
      <c r="J188" s="88">
        <v>228</v>
      </c>
      <c r="K188" s="62" t="s">
        <v>73</v>
      </c>
      <c r="L188" s="68">
        <v>20</v>
      </c>
    </row>
    <row r="189" spans="1:12" ht="19.5">
      <c r="A189" s="23"/>
      <c r="B189" s="15"/>
      <c r="C189" s="11"/>
      <c r="D189" s="7" t="s">
        <v>30</v>
      </c>
      <c r="E189" s="51" t="s">
        <v>82</v>
      </c>
      <c r="F189" s="55">
        <v>180</v>
      </c>
      <c r="G189" s="88">
        <v>0</v>
      </c>
      <c r="H189" s="88">
        <v>0.05</v>
      </c>
      <c r="I189" s="88">
        <v>14</v>
      </c>
      <c r="J189" s="88">
        <v>54</v>
      </c>
      <c r="K189" s="62" t="s">
        <v>74</v>
      </c>
      <c r="L189" s="68">
        <v>12</v>
      </c>
    </row>
    <row r="190" spans="1:12" ht="19.5">
      <c r="A190" s="23"/>
      <c r="B190" s="15"/>
      <c r="C190" s="11"/>
      <c r="D190" s="7" t="s">
        <v>31</v>
      </c>
      <c r="E190" s="54" t="s">
        <v>49</v>
      </c>
      <c r="F190" s="57">
        <v>40</v>
      </c>
      <c r="G190" s="89">
        <v>3.04</v>
      </c>
      <c r="H190" s="89">
        <v>0.32</v>
      </c>
      <c r="I190" s="89">
        <v>19.68</v>
      </c>
      <c r="J190" s="89">
        <v>82</v>
      </c>
      <c r="K190" s="62" t="s">
        <v>55</v>
      </c>
      <c r="L190" s="96">
        <v>6</v>
      </c>
    </row>
    <row r="191" spans="1:12" ht="18.5">
      <c r="A191" s="23"/>
      <c r="B191" s="15"/>
      <c r="C191" s="11"/>
      <c r="D191" s="7" t="s">
        <v>32</v>
      </c>
      <c r="E191" s="92" t="s">
        <v>50</v>
      </c>
      <c r="F191" s="94">
        <v>50</v>
      </c>
      <c r="G191" s="93">
        <v>3.3</v>
      </c>
      <c r="H191" s="93">
        <v>0.6</v>
      </c>
      <c r="I191" s="93">
        <v>19.8</v>
      </c>
      <c r="J191" s="93">
        <v>99</v>
      </c>
      <c r="K191" s="95" t="s">
        <v>56</v>
      </c>
      <c r="L191" s="94">
        <v>8</v>
      </c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>SUM(G185:G193)</f>
        <v>27</v>
      </c>
      <c r="H194" s="19">
        <f>SUM(H185:H193)</f>
        <v>24.200000000000003</v>
      </c>
      <c r="I194" s="19">
        <f>SUM(I185:I193)</f>
        <v>115.21</v>
      </c>
      <c r="J194" s="19">
        <f>SUM(J185:J193)</f>
        <v>773</v>
      </c>
      <c r="K194" s="25"/>
      <c r="L194" s="19">
        <f>SUM(L185:L193)</f>
        <v>153.55000000000001</v>
      </c>
    </row>
    <row r="195" spans="1:12" ht="15" thickBot="1">
      <c r="A195" s="29">
        <f>A158</f>
        <v>2</v>
      </c>
      <c r="B195" s="30">
        <f>B177</f>
        <v>10</v>
      </c>
      <c r="C195" s="150" t="s">
        <v>4</v>
      </c>
      <c r="D195" s="151"/>
      <c r="E195" s="31"/>
      <c r="F195" s="32">
        <f>F184+F194</f>
        <v>1405</v>
      </c>
      <c r="G195" s="32">
        <f t="shared" ref="G195:L195" si="0">G184+G194</f>
        <v>39.92</v>
      </c>
      <c r="H195" s="32">
        <f t="shared" si="0"/>
        <v>40.200000000000003</v>
      </c>
      <c r="I195" s="32">
        <f t="shared" si="0"/>
        <v>199.39</v>
      </c>
      <c r="J195" s="32">
        <f t="shared" si="0"/>
        <v>1302</v>
      </c>
      <c r="K195" s="32"/>
      <c r="L195" s="32">
        <f t="shared" si="0"/>
        <v>272.60000000000002</v>
      </c>
    </row>
    <row r="196" spans="1:12" ht="19.5">
      <c r="A196" s="20">
        <v>3</v>
      </c>
      <c r="B196" s="21">
        <v>11</v>
      </c>
      <c r="C196" s="22" t="s">
        <v>20</v>
      </c>
      <c r="D196" s="5" t="s">
        <v>21</v>
      </c>
      <c r="E196" s="98" t="s">
        <v>137</v>
      </c>
      <c r="F196" s="102">
        <v>60</v>
      </c>
      <c r="G196" s="104">
        <v>14.27</v>
      </c>
      <c r="H196" s="104">
        <v>15.58</v>
      </c>
      <c r="I196" s="104">
        <v>4.2999999999999997E-2</v>
      </c>
      <c r="J196" s="104">
        <v>197.53</v>
      </c>
      <c r="K196" s="106" t="s">
        <v>62</v>
      </c>
      <c r="L196" s="91">
        <v>48.05</v>
      </c>
    </row>
    <row r="197" spans="1:12" ht="19.5">
      <c r="A197" s="23"/>
      <c r="B197" s="15"/>
      <c r="C197" s="11"/>
      <c r="D197" s="6"/>
      <c r="E197" s="98" t="s">
        <v>138</v>
      </c>
      <c r="F197" s="102">
        <v>150</v>
      </c>
      <c r="G197" s="104">
        <v>5.82</v>
      </c>
      <c r="H197" s="104">
        <v>6.87</v>
      </c>
      <c r="I197" s="104">
        <v>37.073</v>
      </c>
      <c r="J197" s="104">
        <v>233.55</v>
      </c>
      <c r="K197" s="106" t="s">
        <v>131</v>
      </c>
      <c r="L197" s="71">
        <v>20</v>
      </c>
    </row>
    <row r="198" spans="1:12" ht="19.5">
      <c r="A198" s="23"/>
      <c r="B198" s="15"/>
      <c r="C198" s="11"/>
      <c r="D198" s="7" t="s">
        <v>22</v>
      </c>
      <c r="E198" s="99" t="s">
        <v>40</v>
      </c>
      <c r="F198" s="102">
        <v>200</v>
      </c>
      <c r="G198" s="104">
        <v>0.16</v>
      </c>
      <c r="H198" s="104">
        <v>0</v>
      </c>
      <c r="I198" s="104">
        <v>15.39</v>
      </c>
      <c r="J198" s="104">
        <v>63.48</v>
      </c>
      <c r="K198" s="106" t="s">
        <v>77</v>
      </c>
      <c r="L198" s="63">
        <v>10</v>
      </c>
    </row>
    <row r="199" spans="1:12" ht="20" thickBot="1">
      <c r="A199" s="23"/>
      <c r="B199" s="15"/>
      <c r="C199" s="11"/>
      <c r="D199" s="7" t="s">
        <v>23</v>
      </c>
      <c r="E199" s="100" t="s">
        <v>139</v>
      </c>
      <c r="F199" s="102">
        <v>150</v>
      </c>
      <c r="G199" s="104">
        <v>1</v>
      </c>
      <c r="H199" s="104">
        <v>0.2</v>
      </c>
      <c r="I199" s="104">
        <v>12</v>
      </c>
      <c r="J199" s="104">
        <v>65</v>
      </c>
      <c r="K199" s="107" t="s">
        <v>140</v>
      </c>
      <c r="L199" s="69">
        <v>6</v>
      </c>
    </row>
    <row r="200" spans="1:12" ht="19.5">
      <c r="A200" s="23"/>
      <c r="B200" s="15"/>
      <c r="C200" s="11"/>
      <c r="D200" s="7" t="s">
        <v>24</v>
      </c>
      <c r="E200" s="101" t="s">
        <v>61</v>
      </c>
      <c r="F200" s="103">
        <v>40</v>
      </c>
      <c r="G200" s="105">
        <v>3.04</v>
      </c>
      <c r="H200" s="105">
        <v>0.32</v>
      </c>
      <c r="I200" s="105">
        <v>19.68</v>
      </c>
      <c r="J200" s="105">
        <v>82</v>
      </c>
      <c r="K200" s="107" t="s">
        <v>55</v>
      </c>
      <c r="L200" s="58">
        <v>35</v>
      </c>
    </row>
    <row r="201" spans="1:12" ht="14.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5">
      <c r="A203" s="24"/>
      <c r="B203" s="17"/>
      <c r="C203" s="8"/>
      <c r="D203" s="18" t="s">
        <v>33</v>
      </c>
      <c r="E203" s="9"/>
      <c r="F203" s="19">
        <f>SUM(F196:F202)</f>
        <v>600</v>
      </c>
      <c r="G203" s="19">
        <f>SUM(G196:G202)</f>
        <v>24.29</v>
      </c>
      <c r="H203" s="19">
        <f>SUM(H196:H202)</f>
        <v>22.97</v>
      </c>
      <c r="I203" s="19">
        <f>SUM(I196:I202)</f>
        <v>84.186000000000007</v>
      </c>
      <c r="J203" s="19">
        <f>SUM(J196:J202)</f>
        <v>641.56000000000006</v>
      </c>
      <c r="K203" s="25"/>
      <c r="L203" s="19">
        <f>SUM(L196:L202)</f>
        <v>119.05</v>
      </c>
    </row>
    <row r="204" spans="1:12" ht="19.5">
      <c r="A204" s="26">
        <f>A196</f>
        <v>3</v>
      </c>
      <c r="B204" s="13">
        <f>B196</f>
        <v>11</v>
      </c>
      <c r="C204" s="10" t="s">
        <v>25</v>
      </c>
      <c r="D204" s="7" t="s">
        <v>26</v>
      </c>
      <c r="E204" s="100" t="s">
        <v>45</v>
      </c>
      <c r="F204" s="102">
        <v>60</v>
      </c>
      <c r="G204" s="104">
        <v>0.56999999999999995</v>
      </c>
      <c r="H204" s="104">
        <v>0.09</v>
      </c>
      <c r="I204" s="104">
        <v>1.89</v>
      </c>
      <c r="J204" s="104">
        <v>11.42</v>
      </c>
      <c r="K204" s="107" t="s">
        <v>51</v>
      </c>
      <c r="L204" s="66">
        <v>16</v>
      </c>
    </row>
    <row r="205" spans="1:12" ht="19.5">
      <c r="A205" s="23"/>
      <c r="B205" s="15"/>
      <c r="C205" s="11"/>
      <c r="D205" s="7" t="s">
        <v>27</v>
      </c>
      <c r="E205" s="100" t="s">
        <v>46</v>
      </c>
      <c r="F205" s="102">
        <v>200</v>
      </c>
      <c r="G205" s="104">
        <v>3.6059999999999999</v>
      </c>
      <c r="H205" s="104">
        <v>8.6620000000000008</v>
      </c>
      <c r="I205" s="104">
        <v>8.6999999999999993</v>
      </c>
      <c r="J205" s="104">
        <v>129</v>
      </c>
      <c r="K205" s="107" t="s">
        <v>52</v>
      </c>
      <c r="L205" s="67">
        <v>35</v>
      </c>
    </row>
    <row r="206" spans="1:12" ht="19.5">
      <c r="A206" s="23"/>
      <c r="B206" s="15"/>
      <c r="C206" s="11"/>
      <c r="D206" s="7" t="s">
        <v>28</v>
      </c>
      <c r="E206" s="98" t="s">
        <v>47</v>
      </c>
      <c r="F206" s="102">
        <v>240</v>
      </c>
      <c r="G206" s="104">
        <v>11.19</v>
      </c>
      <c r="H206" s="104">
        <v>24.57</v>
      </c>
      <c r="I206" s="104">
        <v>42.4</v>
      </c>
      <c r="J206" s="104">
        <v>489</v>
      </c>
      <c r="K206" s="106" t="s">
        <v>53</v>
      </c>
      <c r="L206" s="68">
        <v>56.55</v>
      </c>
    </row>
    <row r="207" spans="1:12" ht="19.5">
      <c r="A207" s="23"/>
      <c r="B207" s="15"/>
      <c r="C207" s="11"/>
      <c r="D207" s="7" t="s">
        <v>29</v>
      </c>
      <c r="E207" s="98"/>
      <c r="F207" s="102"/>
      <c r="G207" s="104"/>
      <c r="H207" s="104"/>
      <c r="I207" s="104"/>
      <c r="J207" s="104"/>
      <c r="K207" s="106"/>
      <c r="L207" s="68">
        <v>20</v>
      </c>
    </row>
    <row r="208" spans="1:12" ht="19.5">
      <c r="A208" s="23"/>
      <c r="B208" s="15"/>
      <c r="C208" s="11"/>
      <c r="D208" s="7" t="s">
        <v>30</v>
      </c>
      <c r="E208" s="100" t="s">
        <v>48</v>
      </c>
      <c r="F208" s="102">
        <v>180</v>
      </c>
      <c r="G208" s="104">
        <v>0.2</v>
      </c>
      <c r="H208" s="104">
        <v>0</v>
      </c>
      <c r="I208" s="104">
        <v>16.27</v>
      </c>
      <c r="J208" s="104">
        <v>66.28</v>
      </c>
      <c r="K208" s="107" t="s">
        <v>54</v>
      </c>
      <c r="L208" s="68">
        <v>12</v>
      </c>
    </row>
    <row r="209" spans="1:12" ht="19.5">
      <c r="A209" s="23"/>
      <c r="B209" s="15"/>
      <c r="C209" s="11"/>
      <c r="D209" s="7" t="s">
        <v>31</v>
      </c>
      <c r="E209" s="99" t="s">
        <v>49</v>
      </c>
      <c r="F209" s="102">
        <v>40</v>
      </c>
      <c r="G209" s="104">
        <v>3.04</v>
      </c>
      <c r="H209" s="104">
        <v>0.32</v>
      </c>
      <c r="I209" s="104">
        <v>19.68</v>
      </c>
      <c r="J209" s="104">
        <v>82</v>
      </c>
      <c r="K209" s="107" t="s">
        <v>55</v>
      </c>
      <c r="L209" s="96">
        <v>6</v>
      </c>
    </row>
    <row r="210" spans="1:12" ht="18.5">
      <c r="A210" s="23"/>
      <c r="B210" s="15"/>
      <c r="C210" s="11"/>
      <c r="D210" s="7" t="s">
        <v>32</v>
      </c>
      <c r="E210" s="101" t="s">
        <v>50</v>
      </c>
      <c r="F210" s="103">
        <v>50</v>
      </c>
      <c r="G210" s="105">
        <v>3.3</v>
      </c>
      <c r="H210" s="105">
        <v>0.6</v>
      </c>
      <c r="I210" s="105">
        <v>19.8</v>
      </c>
      <c r="J210" s="105">
        <v>99</v>
      </c>
      <c r="K210" s="107" t="s">
        <v>56</v>
      </c>
      <c r="L210" s="94">
        <v>8</v>
      </c>
    </row>
    <row r="211" spans="1:12" ht="14.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5">
      <c r="A213" s="24"/>
      <c r="B213" s="17"/>
      <c r="C213" s="8"/>
      <c r="D213" s="18" t="s">
        <v>33</v>
      </c>
      <c r="E213" s="9"/>
      <c r="F213" s="19">
        <f>SUM(F204:F212)</f>
        <v>770</v>
      </c>
      <c r="G213" s="19">
        <f>SUM(G204:G212)</f>
        <v>21.905999999999999</v>
      </c>
      <c r="H213" s="19">
        <f>SUM(H204:H212)</f>
        <v>34.242000000000004</v>
      </c>
      <c r="I213" s="19">
        <f>SUM(I204:I212)</f>
        <v>108.74</v>
      </c>
      <c r="J213" s="19">
        <f>SUM(J204:J212)</f>
        <v>876.69999999999993</v>
      </c>
      <c r="K213" s="25"/>
      <c r="L213" s="19">
        <f>SUM(L204:L212)</f>
        <v>153.55000000000001</v>
      </c>
    </row>
    <row r="214" spans="1:12" ht="15" thickBot="1">
      <c r="A214" s="29">
        <f>A196</f>
        <v>3</v>
      </c>
      <c r="B214" s="30">
        <f>B196</f>
        <v>11</v>
      </c>
      <c r="C214" s="150" t="s">
        <v>4</v>
      </c>
      <c r="D214" s="151"/>
      <c r="E214" s="31"/>
      <c r="F214" s="32">
        <f>F184+F194</f>
        <v>1405</v>
      </c>
      <c r="G214" s="32">
        <f>G184+G194</f>
        <v>39.92</v>
      </c>
      <c r="H214" s="32">
        <f>H184+H194</f>
        <v>40.200000000000003</v>
      </c>
      <c r="I214" s="32">
        <f>I184+I194</f>
        <v>199.39</v>
      </c>
      <c r="J214" s="32">
        <f>J184+J194</f>
        <v>1302</v>
      </c>
      <c r="K214" s="32"/>
      <c r="L214" s="32">
        <f>L184+L194</f>
        <v>272.60000000000002</v>
      </c>
    </row>
    <row r="215" spans="1:12" s="97" customFormat="1" ht="19.5">
      <c r="A215" s="20">
        <v>3</v>
      </c>
      <c r="B215" s="21">
        <v>12</v>
      </c>
      <c r="C215" s="22" t="s">
        <v>20</v>
      </c>
      <c r="D215" s="5" t="s">
        <v>21</v>
      </c>
      <c r="E215" s="99" t="s">
        <v>141</v>
      </c>
      <c r="F215" s="102">
        <v>75</v>
      </c>
      <c r="G215" s="102">
        <v>9</v>
      </c>
      <c r="H215" s="102">
        <v>18</v>
      </c>
      <c r="I215" s="102">
        <v>1</v>
      </c>
      <c r="J215" s="109">
        <v>202</v>
      </c>
      <c r="K215" s="107" t="s">
        <v>142</v>
      </c>
      <c r="L215" s="91">
        <v>48.05</v>
      </c>
    </row>
    <row r="216" spans="1:12" s="97" customFormat="1" ht="19.5">
      <c r="A216" s="23"/>
      <c r="B216" s="15"/>
      <c r="C216" s="11"/>
      <c r="D216" s="6"/>
      <c r="E216" s="99" t="s">
        <v>58</v>
      </c>
      <c r="F216" s="102">
        <v>160</v>
      </c>
      <c r="G216" s="102">
        <v>4</v>
      </c>
      <c r="H216" s="102">
        <v>5</v>
      </c>
      <c r="I216" s="102">
        <v>42</v>
      </c>
      <c r="J216" s="109">
        <v>228</v>
      </c>
      <c r="K216" s="107" t="s">
        <v>63</v>
      </c>
      <c r="L216" s="71">
        <v>20</v>
      </c>
    </row>
    <row r="217" spans="1:12" s="97" customFormat="1" ht="19.5">
      <c r="A217" s="23"/>
      <c r="B217" s="15"/>
      <c r="C217" s="11"/>
      <c r="D217" s="7" t="s">
        <v>22</v>
      </c>
      <c r="E217" s="99" t="s">
        <v>40</v>
      </c>
      <c r="F217" s="102">
        <v>200</v>
      </c>
      <c r="G217" s="102">
        <v>0.2</v>
      </c>
      <c r="H217" s="102">
        <v>0</v>
      </c>
      <c r="I217" s="102">
        <v>15.18</v>
      </c>
      <c r="J217" s="109">
        <v>63.48</v>
      </c>
      <c r="K217" s="106" t="s">
        <v>77</v>
      </c>
      <c r="L217" s="63">
        <v>10</v>
      </c>
    </row>
    <row r="218" spans="1:12" s="97" customFormat="1" ht="20" thickBot="1">
      <c r="A218" s="23"/>
      <c r="B218" s="15"/>
      <c r="C218" s="11"/>
      <c r="D218" s="7" t="s">
        <v>23</v>
      </c>
      <c r="E218" s="101" t="s">
        <v>61</v>
      </c>
      <c r="F218" s="108">
        <v>40</v>
      </c>
      <c r="G218" s="108">
        <v>3.04</v>
      </c>
      <c r="H218" s="108">
        <v>3.2000000000000001E-2</v>
      </c>
      <c r="I218" s="108">
        <v>19.68</v>
      </c>
      <c r="J218" s="108">
        <v>82</v>
      </c>
      <c r="K218" s="107" t="s">
        <v>55</v>
      </c>
      <c r="L218" s="69">
        <v>6</v>
      </c>
    </row>
    <row r="219" spans="1:12" s="97" customFormat="1" ht="37">
      <c r="A219" s="23"/>
      <c r="B219" s="15"/>
      <c r="C219" s="11"/>
      <c r="D219" s="7" t="s">
        <v>24</v>
      </c>
      <c r="E219" s="100" t="s">
        <v>60</v>
      </c>
      <c r="F219" s="102">
        <v>200</v>
      </c>
      <c r="G219" s="102">
        <v>1.35</v>
      </c>
      <c r="H219" s="102">
        <v>0.3</v>
      </c>
      <c r="I219" s="102">
        <v>25</v>
      </c>
      <c r="J219" s="109">
        <v>110</v>
      </c>
      <c r="K219" s="107" t="s">
        <v>64</v>
      </c>
      <c r="L219" s="58">
        <v>35</v>
      </c>
    </row>
    <row r="220" spans="1:12" s="97" customFormat="1" ht="14.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4.5">
      <c r="A222" s="24"/>
      <c r="B222" s="17"/>
      <c r="C222" s="8"/>
      <c r="D222" s="18" t="s">
        <v>33</v>
      </c>
      <c r="E222" s="9"/>
      <c r="F222" s="19">
        <f>SUM(F215:F221)</f>
        <v>675</v>
      </c>
      <c r="G222" s="19">
        <f>SUM(G215:G221)</f>
        <v>17.59</v>
      </c>
      <c r="H222" s="19">
        <f>SUM(H215:H221)</f>
        <v>23.332000000000001</v>
      </c>
      <c r="I222" s="19">
        <f>SUM(I215:I221)</f>
        <v>102.86</v>
      </c>
      <c r="J222" s="19">
        <f>SUM(J215:J221)</f>
        <v>685.48</v>
      </c>
      <c r="K222" s="25"/>
      <c r="L222" s="19">
        <f>SUM(L215:L221)</f>
        <v>119.05</v>
      </c>
    </row>
    <row r="223" spans="1:12" ht="24">
      <c r="A223" s="26">
        <f>A215</f>
        <v>3</v>
      </c>
      <c r="B223" s="13">
        <f>B215</f>
        <v>12</v>
      </c>
      <c r="C223" s="10" t="s">
        <v>25</v>
      </c>
      <c r="D223" s="7" t="s">
        <v>26</v>
      </c>
      <c r="E223" s="100" t="s">
        <v>65</v>
      </c>
      <c r="F223" s="102">
        <v>60</v>
      </c>
      <c r="G223" s="102">
        <v>0.66</v>
      </c>
      <c r="H223" s="102">
        <v>0.12</v>
      </c>
      <c r="I223" s="102">
        <v>2.2799999999999998</v>
      </c>
      <c r="J223" s="102">
        <v>14.4</v>
      </c>
      <c r="K223" s="110" t="s">
        <v>70</v>
      </c>
      <c r="L223" s="66">
        <v>16</v>
      </c>
    </row>
    <row r="224" spans="1:12" ht="37">
      <c r="A224" s="23"/>
      <c r="B224" s="15"/>
      <c r="C224" s="11"/>
      <c r="D224" s="7" t="s">
        <v>27</v>
      </c>
      <c r="E224" s="100" t="s">
        <v>66</v>
      </c>
      <c r="F224" s="102">
        <v>200</v>
      </c>
      <c r="G224" s="102">
        <v>3.41</v>
      </c>
      <c r="H224" s="102">
        <v>8.66</v>
      </c>
      <c r="I224" s="102">
        <v>12.45</v>
      </c>
      <c r="J224" s="109">
        <v>144.38</v>
      </c>
      <c r="K224" s="107" t="s">
        <v>71</v>
      </c>
      <c r="L224" s="67">
        <v>35</v>
      </c>
    </row>
    <row r="225" spans="1:12" ht="23">
      <c r="A225" s="23"/>
      <c r="B225" s="15"/>
      <c r="C225" s="11"/>
      <c r="D225" s="7" t="s">
        <v>28</v>
      </c>
      <c r="E225" s="100" t="s">
        <v>67</v>
      </c>
      <c r="F225" s="102">
        <v>115</v>
      </c>
      <c r="G225" s="102">
        <v>10.8</v>
      </c>
      <c r="H225" s="102">
        <v>21.45</v>
      </c>
      <c r="I225" s="102">
        <v>17.5</v>
      </c>
      <c r="J225" s="109">
        <v>303</v>
      </c>
      <c r="K225" s="107" t="s">
        <v>143</v>
      </c>
      <c r="L225" s="68">
        <v>56.55</v>
      </c>
    </row>
    <row r="226" spans="1:12" ht="19.5">
      <c r="A226" s="23"/>
      <c r="B226" s="15"/>
      <c r="C226" s="11"/>
      <c r="D226" s="7" t="s">
        <v>29</v>
      </c>
      <c r="E226" s="100" t="s">
        <v>68</v>
      </c>
      <c r="F226" s="102">
        <v>150</v>
      </c>
      <c r="G226" s="102">
        <v>8.9499999999999993</v>
      </c>
      <c r="H226" s="102">
        <v>2.3199999999999998</v>
      </c>
      <c r="I226" s="102">
        <v>40.5</v>
      </c>
      <c r="J226" s="109">
        <v>218.49</v>
      </c>
      <c r="K226" s="107" t="s">
        <v>73</v>
      </c>
      <c r="L226" s="68">
        <v>20</v>
      </c>
    </row>
    <row r="227" spans="1:12" ht="19.5">
      <c r="A227" s="23"/>
      <c r="B227" s="15"/>
      <c r="C227" s="11"/>
      <c r="D227" s="7" t="s">
        <v>30</v>
      </c>
      <c r="E227" s="100" t="s">
        <v>69</v>
      </c>
      <c r="F227" s="102">
        <v>180</v>
      </c>
      <c r="G227" s="102">
        <v>0.93</v>
      </c>
      <c r="H227" s="102">
        <v>0.05</v>
      </c>
      <c r="I227" s="102">
        <v>27.14</v>
      </c>
      <c r="J227" s="102">
        <v>113.58</v>
      </c>
      <c r="K227" s="107" t="s">
        <v>74</v>
      </c>
      <c r="L227" s="68">
        <v>12</v>
      </c>
    </row>
    <row r="228" spans="1:12" ht="19.5">
      <c r="A228" s="23"/>
      <c r="B228" s="15"/>
      <c r="C228" s="11"/>
      <c r="D228" s="7" t="s">
        <v>31</v>
      </c>
      <c r="E228" s="99" t="s">
        <v>49</v>
      </c>
      <c r="F228" s="103">
        <v>40</v>
      </c>
      <c r="G228" s="103">
        <v>3.04</v>
      </c>
      <c r="H228" s="103">
        <v>0.32</v>
      </c>
      <c r="I228" s="103">
        <v>19.68</v>
      </c>
      <c r="J228" s="103">
        <v>82</v>
      </c>
      <c r="K228" s="107" t="s">
        <v>55</v>
      </c>
      <c r="L228" s="96">
        <v>6</v>
      </c>
    </row>
    <row r="229" spans="1:12" ht="18.5">
      <c r="A229" s="23"/>
      <c r="B229" s="15"/>
      <c r="C229" s="11"/>
      <c r="D229" s="7" t="s">
        <v>32</v>
      </c>
      <c r="E229" s="101" t="s">
        <v>50</v>
      </c>
      <c r="F229" s="102">
        <v>50</v>
      </c>
      <c r="G229" s="109">
        <v>3.3</v>
      </c>
      <c r="H229" s="109">
        <v>0.6</v>
      </c>
      <c r="I229" s="102">
        <v>19.8</v>
      </c>
      <c r="J229" s="102">
        <v>99</v>
      </c>
      <c r="K229" s="107" t="s">
        <v>56</v>
      </c>
      <c r="L229" s="94">
        <v>8</v>
      </c>
    </row>
    <row r="230" spans="1:12" ht="14.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customFormat="1" ht="14.5">
      <c r="A232" s="24"/>
      <c r="B232" s="17"/>
      <c r="C232" s="8"/>
      <c r="D232" s="18" t="s">
        <v>33</v>
      </c>
      <c r="E232" s="9"/>
      <c r="F232" s="19">
        <f>SUM(F223:F231)</f>
        <v>795</v>
      </c>
      <c r="G232" s="19">
        <f>SUM(G223:G231)</f>
        <v>31.09</v>
      </c>
      <c r="H232" s="19">
        <f>SUM(H223:H231)</f>
        <v>33.519999999999996</v>
      </c>
      <c r="I232" s="19">
        <f>SUM(I223:I231)</f>
        <v>139.35</v>
      </c>
      <c r="J232" s="19">
        <f>SUM(J223:J231)</f>
        <v>974.85</v>
      </c>
      <c r="K232" s="25"/>
      <c r="L232" s="19">
        <f>SUM(L223:L231)</f>
        <v>153.55000000000001</v>
      </c>
    </row>
    <row r="233" spans="1:12" ht="15" thickBot="1">
      <c r="A233" s="29">
        <f>A196</f>
        <v>3</v>
      </c>
      <c r="B233" s="30">
        <f>B215</f>
        <v>12</v>
      </c>
      <c r="C233" s="150" t="s">
        <v>4</v>
      </c>
      <c r="D233" s="151"/>
      <c r="E233" s="31"/>
      <c r="F233" s="32">
        <f>F203+F213</f>
        <v>1370</v>
      </c>
      <c r="G233" s="32">
        <f>G203+G213</f>
        <v>46.195999999999998</v>
      </c>
      <c r="H233" s="32">
        <f>H203+H213</f>
        <v>57.212000000000003</v>
      </c>
      <c r="I233" s="32">
        <f>I203+I213</f>
        <v>192.92599999999999</v>
      </c>
      <c r="J233" s="32">
        <f>J203+J213</f>
        <v>1518.26</v>
      </c>
      <c r="K233" s="32"/>
      <c r="L233" s="32">
        <f>L203+L213</f>
        <v>272.60000000000002</v>
      </c>
    </row>
    <row r="234" spans="1:12" s="97" customFormat="1" ht="19.5">
      <c r="A234" s="20">
        <v>3</v>
      </c>
      <c r="B234" s="21">
        <v>13</v>
      </c>
      <c r="C234" s="22" t="s">
        <v>20</v>
      </c>
      <c r="D234" s="5" t="s">
        <v>21</v>
      </c>
      <c r="E234" s="100" t="s">
        <v>144</v>
      </c>
      <c r="F234" s="102">
        <v>150</v>
      </c>
      <c r="G234" s="104">
        <v>25.53</v>
      </c>
      <c r="H234" s="104">
        <v>18.334</v>
      </c>
      <c r="I234" s="104">
        <v>34</v>
      </c>
      <c r="J234" s="104">
        <v>409</v>
      </c>
      <c r="K234" s="106" t="s">
        <v>145</v>
      </c>
      <c r="L234" s="111">
        <v>78.05</v>
      </c>
    </row>
    <row r="235" spans="1:12" s="97" customFormat="1" ht="19.5">
      <c r="A235" s="23"/>
      <c r="B235" s="15"/>
      <c r="C235" s="11"/>
      <c r="D235" s="6"/>
      <c r="E235" s="100"/>
      <c r="F235" s="102"/>
      <c r="G235" s="104"/>
      <c r="H235" s="104"/>
      <c r="I235" s="104"/>
      <c r="J235" s="104"/>
      <c r="K235" s="106"/>
      <c r="L235" s="112"/>
    </row>
    <row r="236" spans="1:12" s="97" customFormat="1" ht="19.5">
      <c r="A236" s="23"/>
      <c r="B236" s="15"/>
      <c r="C236" s="11"/>
      <c r="D236" s="7" t="s">
        <v>22</v>
      </c>
      <c r="E236" s="99" t="s">
        <v>40</v>
      </c>
      <c r="F236" s="102">
        <v>200</v>
      </c>
      <c r="G236" s="104">
        <v>0.16</v>
      </c>
      <c r="H236" s="104">
        <v>7.0000000000000001E-3</v>
      </c>
      <c r="I236" s="104">
        <v>15.39</v>
      </c>
      <c r="J236" s="104">
        <v>63.48</v>
      </c>
      <c r="K236" s="106" t="s">
        <v>43</v>
      </c>
      <c r="L236" s="113">
        <v>10</v>
      </c>
    </row>
    <row r="237" spans="1:12" s="97" customFormat="1" ht="19.5">
      <c r="A237" s="23"/>
      <c r="B237" s="15"/>
      <c r="C237" s="11"/>
      <c r="D237" s="7" t="s">
        <v>23</v>
      </c>
      <c r="E237" s="101" t="s">
        <v>61</v>
      </c>
      <c r="F237" s="103">
        <v>40</v>
      </c>
      <c r="G237" s="105">
        <v>3.04</v>
      </c>
      <c r="H237" s="105">
        <v>0.32</v>
      </c>
      <c r="I237" s="105">
        <v>19.68</v>
      </c>
      <c r="J237" s="105">
        <v>82</v>
      </c>
      <c r="K237" s="107" t="s">
        <v>55</v>
      </c>
      <c r="L237" s="114">
        <v>6</v>
      </c>
    </row>
    <row r="238" spans="1:12" s="97" customFormat="1" ht="19.5">
      <c r="A238" s="23"/>
      <c r="B238" s="15"/>
      <c r="C238" s="11"/>
      <c r="D238" s="7" t="s">
        <v>24</v>
      </c>
      <c r="E238" s="100" t="s">
        <v>76</v>
      </c>
      <c r="F238" s="102">
        <v>200</v>
      </c>
      <c r="G238" s="104">
        <v>1</v>
      </c>
      <c r="H238" s="104">
        <v>0.2</v>
      </c>
      <c r="I238" s="104">
        <v>25</v>
      </c>
      <c r="J238" s="104">
        <v>110</v>
      </c>
      <c r="K238" s="107" t="s">
        <v>78</v>
      </c>
      <c r="L238" s="115">
        <v>25</v>
      </c>
    </row>
    <row r="239" spans="1:12" s="97" customFormat="1" ht="14.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s="97" customFormat="1" ht="14.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s="97" customFormat="1" ht="14.5">
      <c r="A241" s="24"/>
      <c r="B241" s="17"/>
      <c r="C241" s="8"/>
      <c r="D241" s="18" t="s">
        <v>33</v>
      </c>
      <c r="E241" s="9"/>
      <c r="F241" s="19">
        <f>SUM(F234:F240)</f>
        <v>590</v>
      </c>
      <c r="G241" s="19">
        <f>SUM(G234:G240)</f>
        <v>29.73</v>
      </c>
      <c r="H241" s="19">
        <f>SUM(H234:H240)</f>
        <v>18.861000000000001</v>
      </c>
      <c r="I241" s="19">
        <f>SUM(I234:I240)</f>
        <v>94.07</v>
      </c>
      <c r="J241" s="19">
        <f>SUM(J234:J240)</f>
        <v>664.48</v>
      </c>
      <c r="K241" s="25"/>
      <c r="L241" s="19">
        <f>SUM(L234:L240)</f>
        <v>119.05</v>
      </c>
    </row>
    <row r="242" spans="1:12" s="97" customFormat="1" ht="19.5">
      <c r="A242" s="26">
        <f>A234</f>
        <v>3</v>
      </c>
      <c r="B242" s="13">
        <f>B234</f>
        <v>13</v>
      </c>
      <c r="C242" s="10" t="s">
        <v>25</v>
      </c>
      <c r="D242" s="7" t="s">
        <v>26</v>
      </c>
      <c r="E242" s="100" t="s">
        <v>45</v>
      </c>
      <c r="F242" s="102">
        <v>60</v>
      </c>
      <c r="G242" s="104">
        <v>0.48</v>
      </c>
      <c r="H242" s="104">
        <v>0.06</v>
      </c>
      <c r="I242" s="104">
        <v>1.5</v>
      </c>
      <c r="J242" s="104">
        <v>8.4</v>
      </c>
      <c r="K242" s="107" t="s">
        <v>51</v>
      </c>
      <c r="L242" s="116">
        <v>16</v>
      </c>
    </row>
    <row r="243" spans="1:12" s="97" customFormat="1" ht="19.5">
      <c r="A243" s="23"/>
      <c r="B243" s="15"/>
      <c r="C243" s="11"/>
      <c r="D243" s="7" t="s">
        <v>27</v>
      </c>
      <c r="E243" s="100" t="s">
        <v>80</v>
      </c>
      <c r="F243" s="102">
        <v>200</v>
      </c>
      <c r="G243" s="104">
        <v>3.95</v>
      </c>
      <c r="H243" s="104">
        <v>6.89</v>
      </c>
      <c r="I243" s="104">
        <v>11.83</v>
      </c>
      <c r="J243" s="104">
        <v>126.5</v>
      </c>
      <c r="K243" s="107" t="s">
        <v>83</v>
      </c>
      <c r="L243" s="117">
        <v>35</v>
      </c>
    </row>
    <row r="244" spans="1:12" s="97" customFormat="1" ht="19.5">
      <c r="A244" s="23"/>
      <c r="B244" s="15"/>
      <c r="C244" s="11"/>
      <c r="D244" s="7" t="s">
        <v>28</v>
      </c>
      <c r="E244" s="98" t="s">
        <v>81</v>
      </c>
      <c r="F244" s="102">
        <v>240</v>
      </c>
      <c r="G244" s="104">
        <v>15</v>
      </c>
      <c r="H244" s="104">
        <v>32</v>
      </c>
      <c r="I244" s="104">
        <v>23</v>
      </c>
      <c r="J244" s="104">
        <v>439.4</v>
      </c>
      <c r="K244" s="106" t="s">
        <v>84</v>
      </c>
      <c r="L244" s="118">
        <v>76.55</v>
      </c>
    </row>
    <row r="245" spans="1:12" s="97" customFormat="1" ht="19.5">
      <c r="A245" s="23"/>
      <c r="B245" s="15"/>
      <c r="C245" s="11"/>
      <c r="D245" s="7" t="s">
        <v>29</v>
      </c>
      <c r="E245" s="98"/>
      <c r="F245" s="102"/>
      <c r="G245" s="104"/>
      <c r="H245" s="104"/>
      <c r="I245" s="104"/>
      <c r="J245" s="104"/>
      <c r="K245" s="106"/>
      <c r="L245" s="118"/>
    </row>
    <row r="246" spans="1:12" s="97" customFormat="1" ht="19.5">
      <c r="A246" s="23"/>
      <c r="B246" s="15"/>
      <c r="C246" s="11"/>
      <c r="D246" s="7" t="s">
        <v>30</v>
      </c>
      <c r="E246" s="100" t="s">
        <v>82</v>
      </c>
      <c r="F246" s="102">
        <v>180</v>
      </c>
      <c r="G246" s="104">
        <v>0</v>
      </c>
      <c r="H246" s="104">
        <v>0</v>
      </c>
      <c r="I246" s="104">
        <v>13.47</v>
      </c>
      <c r="J246" s="104">
        <v>53.85</v>
      </c>
      <c r="K246" s="107" t="s">
        <v>85</v>
      </c>
      <c r="L246" s="118">
        <v>12</v>
      </c>
    </row>
    <row r="247" spans="1:12" s="97" customFormat="1" ht="19.5">
      <c r="A247" s="23"/>
      <c r="B247" s="15"/>
      <c r="C247" s="11"/>
      <c r="D247" s="7" t="s">
        <v>31</v>
      </c>
      <c r="E247" s="99" t="s">
        <v>49</v>
      </c>
      <c r="F247" s="102">
        <v>40</v>
      </c>
      <c r="G247" s="104">
        <v>3.04</v>
      </c>
      <c r="H247" s="104">
        <v>0.32</v>
      </c>
      <c r="I247" s="104">
        <v>19.68</v>
      </c>
      <c r="J247" s="104">
        <v>82</v>
      </c>
      <c r="K247" s="107" t="s">
        <v>55</v>
      </c>
      <c r="L247" s="118">
        <v>6</v>
      </c>
    </row>
    <row r="248" spans="1:12" s="97" customFormat="1" ht="20" thickBot="1">
      <c r="A248" s="23"/>
      <c r="B248" s="15"/>
      <c r="C248" s="11"/>
      <c r="D248" s="7" t="s">
        <v>32</v>
      </c>
      <c r="E248" s="101" t="s">
        <v>50</v>
      </c>
      <c r="F248" s="103">
        <v>50</v>
      </c>
      <c r="G248" s="105">
        <v>3.3</v>
      </c>
      <c r="H248" s="105">
        <v>0.6</v>
      </c>
      <c r="I248" s="105">
        <v>19.8</v>
      </c>
      <c r="J248" s="105">
        <v>99</v>
      </c>
      <c r="K248" s="107" t="s">
        <v>56</v>
      </c>
      <c r="L248" s="119">
        <v>8</v>
      </c>
    </row>
    <row r="249" spans="1:12" s="97" customFormat="1" ht="14.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s="97" customFormat="1" ht="14.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s="97" customFormat="1" ht="14.5">
      <c r="A251" s="24"/>
      <c r="B251" s="17"/>
      <c r="C251" s="8"/>
      <c r="D251" s="18" t="s">
        <v>33</v>
      </c>
      <c r="E251" s="9"/>
      <c r="F251" s="19">
        <f>SUM(F242:F250)</f>
        <v>770</v>
      </c>
      <c r="G251" s="19">
        <f>SUM(G242:G250)</f>
        <v>25.77</v>
      </c>
      <c r="H251" s="19">
        <f>SUM(H242:H250)</f>
        <v>39.870000000000005</v>
      </c>
      <c r="I251" s="19">
        <f>SUM(I242:I250)</f>
        <v>89.279999999999987</v>
      </c>
      <c r="J251" s="19">
        <f>SUM(J242:J250)</f>
        <v>809.15</v>
      </c>
      <c r="K251" s="25"/>
      <c r="L251" s="19">
        <f>SUM(L242:L250)</f>
        <v>153.55000000000001</v>
      </c>
    </row>
    <row r="252" spans="1:12" s="97" customFormat="1" ht="15" thickBot="1">
      <c r="A252" s="29">
        <f>A215</f>
        <v>3</v>
      </c>
      <c r="B252" s="30">
        <f>B234</f>
        <v>13</v>
      </c>
      <c r="C252" s="150" t="s">
        <v>4</v>
      </c>
      <c r="D252" s="151"/>
      <c r="E252" s="31"/>
      <c r="F252" s="32">
        <f>F222+F232</f>
        <v>1470</v>
      </c>
      <c r="G252" s="32">
        <f>G222+G232</f>
        <v>48.68</v>
      </c>
      <c r="H252" s="32">
        <f>H222+H232</f>
        <v>56.851999999999997</v>
      </c>
      <c r="I252" s="32">
        <f>I222+I232</f>
        <v>242.20999999999998</v>
      </c>
      <c r="J252" s="32">
        <f>J222+J232</f>
        <v>1660.33</v>
      </c>
      <c r="K252" s="32"/>
      <c r="L252" s="32">
        <f>L222+L232</f>
        <v>272.60000000000002</v>
      </c>
    </row>
    <row r="253" spans="1:12" s="97" customFormat="1" ht="19.5">
      <c r="A253" s="20">
        <v>3</v>
      </c>
      <c r="B253" s="21">
        <v>14</v>
      </c>
      <c r="C253" s="22" t="s">
        <v>20</v>
      </c>
      <c r="D253" s="5" t="s">
        <v>21</v>
      </c>
      <c r="E253" s="99" t="s">
        <v>103</v>
      </c>
      <c r="F253" s="102">
        <v>75</v>
      </c>
      <c r="G253" s="104">
        <v>15</v>
      </c>
      <c r="H253" s="104">
        <v>15</v>
      </c>
      <c r="I253" s="104">
        <v>1.7909999999999999</v>
      </c>
      <c r="J253" s="104">
        <v>205</v>
      </c>
      <c r="K253" s="107" t="s">
        <v>104</v>
      </c>
      <c r="L253" s="118">
        <v>58.05</v>
      </c>
    </row>
    <row r="254" spans="1:12" s="97" customFormat="1" ht="19.5">
      <c r="A254" s="23"/>
      <c r="B254" s="15"/>
      <c r="C254" s="11"/>
      <c r="D254" s="6"/>
      <c r="E254" s="99" t="s">
        <v>58</v>
      </c>
      <c r="F254" s="102">
        <v>160</v>
      </c>
      <c r="G254" s="104">
        <v>4</v>
      </c>
      <c r="H254" s="104">
        <v>5</v>
      </c>
      <c r="I254" s="104">
        <v>41.5</v>
      </c>
      <c r="J254" s="104">
        <v>228</v>
      </c>
      <c r="K254" s="107" t="s">
        <v>63</v>
      </c>
      <c r="L254" s="115">
        <v>20</v>
      </c>
    </row>
    <row r="255" spans="1:12" s="97" customFormat="1" ht="19.5">
      <c r="A255" s="23"/>
      <c r="B255" s="15"/>
      <c r="C255" s="11"/>
      <c r="D255" s="7" t="s">
        <v>22</v>
      </c>
      <c r="E255" s="99" t="s">
        <v>59</v>
      </c>
      <c r="F255" s="102">
        <v>200</v>
      </c>
      <c r="G255" s="104">
        <v>0.1</v>
      </c>
      <c r="H255" s="104">
        <v>0</v>
      </c>
      <c r="I255" s="104">
        <v>15.18</v>
      </c>
      <c r="J255" s="104">
        <v>61.09</v>
      </c>
      <c r="K255" s="106" t="s">
        <v>43</v>
      </c>
      <c r="L255" s="115">
        <v>10</v>
      </c>
    </row>
    <row r="256" spans="1:12" s="97" customFormat="1" ht="20" thickBot="1">
      <c r="A256" s="23"/>
      <c r="B256" s="15"/>
      <c r="C256" s="11"/>
      <c r="D256" s="7" t="s">
        <v>23</v>
      </c>
      <c r="E256" s="100" t="s">
        <v>61</v>
      </c>
      <c r="F256" s="108">
        <v>40</v>
      </c>
      <c r="G256" s="120">
        <v>3.04</v>
      </c>
      <c r="H256" s="120">
        <v>3.2000000000000001E-2</v>
      </c>
      <c r="I256" s="120">
        <v>19.68</v>
      </c>
      <c r="J256" s="120">
        <v>82</v>
      </c>
      <c r="K256" s="107" t="s">
        <v>55</v>
      </c>
      <c r="L256" s="119">
        <v>6</v>
      </c>
    </row>
    <row r="257" spans="1:12" s="97" customFormat="1" ht="37">
      <c r="A257" s="23"/>
      <c r="B257" s="15"/>
      <c r="C257" s="11"/>
      <c r="D257" s="7" t="s">
        <v>24</v>
      </c>
      <c r="E257" s="100" t="s">
        <v>146</v>
      </c>
      <c r="F257" s="102">
        <v>150</v>
      </c>
      <c r="G257" s="104">
        <v>1.35</v>
      </c>
      <c r="H257" s="104">
        <v>0.3</v>
      </c>
      <c r="I257" s="104">
        <v>12.15</v>
      </c>
      <c r="J257" s="104">
        <v>64.5</v>
      </c>
      <c r="K257" s="107" t="s">
        <v>64</v>
      </c>
      <c r="L257" s="118">
        <v>25</v>
      </c>
    </row>
    <row r="258" spans="1:12" s="97" customFormat="1" ht="14.5">
      <c r="A258" s="23"/>
      <c r="B258" s="15"/>
      <c r="C258" s="11"/>
      <c r="D258" s="6"/>
      <c r="E258" s="42"/>
      <c r="F258" s="43"/>
      <c r="G258" s="43"/>
      <c r="H258" s="43"/>
      <c r="I258" s="43"/>
      <c r="J258" s="43"/>
      <c r="K258" s="44"/>
      <c r="L258" s="43"/>
    </row>
    <row r="259" spans="1:12" s="97" customFormat="1" ht="14.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s="97" customFormat="1" ht="14.5">
      <c r="A260" s="24"/>
      <c r="B260" s="17"/>
      <c r="C260" s="8"/>
      <c r="D260" s="18" t="s">
        <v>33</v>
      </c>
      <c r="E260" s="9"/>
      <c r="F260" s="19">
        <f>SUM(F253:F259)</f>
        <v>625</v>
      </c>
      <c r="G260" s="19">
        <f>SUM(G253:G259)</f>
        <v>23.490000000000002</v>
      </c>
      <c r="H260" s="19">
        <f>SUM(H253:H259)</f>
        <v>20.332000000000001</v>
      </c>
      <c r="I260" s="19">
        <f>SUM(I253:I259)</f>
        <v>90.301000000000002</v>
      </c>
      <c r="J260" s="19">
        <f>SUM(J253:J259)</f>
        <v>640.59</v>
      </c>
      <c r="K260" s="25"/>
      <c r="L260" s="19">
        <f>SUM(L253:L259)</f>
        <v>119.05</v>
      </c>
    </row>
    <row r="261" spans="1:12" s="97" customFormat="1" ht="19.5">
      <c r="A261" s="26">
        <f>A253</f>
        <v>3</v>
      </c>
      <c r="B261" s="13">
        <f>B253</f>
        <v>14</v>
      </c>
      <c r="C261" s="10" t="s">
        <v>25</v>
      </c>
      <c r="D261" s="7" t="s">
        <v>26</v>
      </c>
      <c r="E261" s="100" t="s">
        <v>147</v>
      </c>
      <c r="F261" s="102">
        <v>60</v>
      </c>
      <c r="G261" s="102">
        <v>0.56999999999999995</v>
      </c>
      <c r="H261" s="102">
        <v>0.09</v>
      </c>
      <c r="I261" s="102">
        <v>1.89</v>
      </c>
      <c r="J261" s="102">
        <v>11.42</v>
      </c>
      <c r="K261" s="107" t="s">
        <v>93</v>
      </c>
      <c r="L261" s="122">
        <v>16</v>
      </c>
    </row>
    <row r="262" spans="1:12" s="97" customFormat="1" ht="19.5">
      <c r="A262" s="23"/>
      <c r="B262" s="15"/>
      <c r="C262" s="11"/>
      <c r="D262" s="7" t="s">
        <v>27</v>
      </c>
      <c r="E262" s="100" t="s">
        <v>91</v>
      </c>
      <c r="F262" s="102">
        <v>200</v>
      </c>
      <c r="G262" s="102">
        <v>9.74</v>
      </c>
      <c r="H262" s="109">
        <v>9.1999999999999993</v>
      </c>
      <c r="I262" s="109">
        <v>11.1</v>
      </c>
      <c r="J262" s="109">
        <v>166.75</v>
      </c>
      <c r="K262" s="107" t="s">
        <v>94</v>
      </c>
      <c r="L262" s="122">
        <v>35</v>
      </c>
    </row>
    <row r="263" spans="1:12" s="97" customFormat="1" ht="37">
      <c r="A263" s="23"/>
      <c r="B263" s="15"/>
      <c r="C263" s="11"/>
      <c r="D263" s="7" t="s">
        <v>28</v>
      </c>
      <c r="E263" s="98" t="s">
        <v>126</v>
      </c>
      <c r="F263" s="102">
        <v>90</v>
      </c>
      <c r="G263" s="109">
        <v>7.98</v>
      </c>
      <c r="H263" s="102">
        <v>18.190000000000001</v>
      </c>
      <c r="I263" s="102">
        <v>3.55</v>
      </c>
      <c r="J263" s="102">
        <v>223</v>
      </c>
      <c r="K263" s="107" t="s">
        <v>130</v>
      </c>
      <c r="L263" s="118">
        <v>56.55</v>
      </c>
    </row>
    <row r="264" spans="1:12" s="97" customFormat="1" ht="19.5">
      <c r="A264" s="23"/>
      <c r="B264" s="15"/>
      <c r="C264" s="11"/>
      <c r="D264" s="7" t="s">
        <v>29</v>
      </c>
      <c r="E264" s="98" t="s">
        <v>68</v>
      </c>
      <c r="F264" s="102">
        <v>150</v>
      </c>
      <c r="G264" s="102">
        <v>8.85</v>
      </c>
      <c r="H264" s="102">
        <v>2.3199999999999998</v>
      </c>
      <c r="I264" s="102">
        <v>40.130000000000003</v>
      </c>
      <c r="J264" s="102">
        <v>219</v>
      </c>
      <c r="K264" s="107" t="s">
        <v>73</v>
      </c>
      <c r="L264" s="123">
        <v>20</v>
      </c>
    </row>
    <row r="265" spans="1:12" s="97" customFormat="1" ht="19.5">
      <c r="A265" s="23"/>
      <c r="B265" s="15"/>
      <c r="C265" s="11"/>
      <c r="D265" s="7" t="s">
        <v>30</v>
      </c>
      <c r="E265" s="100" t="s">
        <v>48</v>
      </c>
      <c r="F265" s="102">
        <v>180</v>
      </c>
      <c r="G265" s="102">
        <v>0.2</v>
      </c>
      <c r="H265" s="102">
        <v>0</v>
      </c>
      <c r="I265" s="102">
        <v>16.27</v>
      </c>
      <c r="J265" s="102">
        <v>66.28</v>
      </c>
      <c r="K265" s="107" t="s">
        <v>54</v>
      </c>
      <c r="L265" s="123">
        <v>12</v>
      </c>
    </row>
    <row r="266" spans="1:12" s="97" customFormat="1" ht="19.5">
      <c r="A266" s="23"/>
      <c r="B266" s="15"/>
      <c r="C266" s="11"/>
      <c r="D266" s="7" t="s">
        <v>31</v>
      </c>
      <c r="E266" s="99" t="s">
        <v>49</v>
      </c>
      <c r="F266" s="102">
        <v>40</v>
      </c>
      <c r="G266" s="102">
        <v>3.04</v>
      </c>
      <c r="H266" s="102">
        <v>0.32</v>
      </c>
      <c r="I266" s="102">
        <v>19.68</v>
      </c>
      <c r="J266" s="102">
        <v>82</v>
      </c>
      <c r="K266" s="107" t="s">
        <v>55</v>
      </c>
      <c r="L266" s="123">
        <v>6</v>
      </c>
    </row>
    <row r="267" spans="1:12" s="97" customFormat="1" ht="19.5">
      <c r="A267" s="23"/>
      <c r="B267" s="15"/>
      <c r="C267" s="11"/>
      <c r="D267" s="7" t="s">
        <v>32</v>
      </c>
      <c r="E267" s="101" t="s">
        <v>50</v>
      </c>
      <c r="F267" s="103">
        <v>50</v>
      </c>
      <c r="G267" s="103">
        <v>3.3</v>
      </c>
      <c r="H267" s="103">
        <v>0.6</v>
      </c>
      <c r="I267" s="103">
        <v>19.8</v>
      </c>
      <c r="J267" s="103">
        <v>99</v>
      </c>
      <c r="K267" s="121" t="s">
        <v>56</v>
      </c>
      <c r="L267" s="124">
        <v>8</v>
      </c>
    </row>
    <row r="268" spans="1:12" s="97" customFormat="1" ht="14.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s="97" customFormat="1" ht="14.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s="97" customFormat="1" ht="14.5">
      <c r="A270" s="24"/>
      <c r="B270" s="17"/>
      <c r="C270" s="8"/>
      <c r="D270" s="18" t="s">
        <v>33</v>
      </c>
      <c r="E270" s="9"/>
      <c r="F270" s="19">
        <f>SUM(F261:F269)</f>
        <v>770</v>
      </c>
      <c r="G270" s="19">
        <f>SUM(G261:G269)</f>
        <v>33.68</v>
      </c>
      <c r="H270" s="19">
        <f>SUM(H261:H269)</f>
        <v>30.720000000000002</v>
      </c>
      <c r="I270" s="19">
        <f>SUM(I261:I269)</f>
        <v>112.42</v>
      </c>
      <c r="J270" s="19">
        <f>SUM(J261:J269)</f>
        <v>867.44999999999993</v>
      </c>
      <c r="K270" s="25"/>
      <c r="L270" s="19">
        <f>SUM(L261:L269)</f>
        <v>153.55000000000001</v>
      </c>
    </row>
    <row r="271" spans="1:12" s="97" customFormat="1" ht="15" thickBot="1">
      <c r="A271" s="29">
        <f>A234</f>
        <v>3</v>
      </c>
      <c r="B271" s="30">
        <f>B253</f>
        <v>14</v>
      </c>
      <c r="C271" s="150" t="s">
        <v>4</v>
      </c>
      <c r="D271" s="151"/>
      <c r="E271" s="31"/>
      <c r="F271" s="32">
        <f>F260+F270</f>
        <v>1395</v>
      </c>
      <c r="G271" s="32">
        <f t="shared" ref="G271:L271" si="1">G260+G270</f>
        <v>57.17</v>
      </c>
      <c r="H271" s="32">
        <f t="shared" si="1"/>
        <v>51.052000000000007</v>
      </c>
      <c r="I271" s="32">
        <f t="shared" si="1"/>
        <v>202.721</v>
      </c>
      <c r="J271" s="32">
        <f t="shared" si="1"/>
        <v>1508.04</v>
      </c>
      <c r="K271" s="32">
        <f t="shared" si="1"/>
        <v>0</v>
      </c>
      <c r="L271" s="32">
        <f t="shared" si="1"/>
        <v>272.60000000000002</v>
      </c>
    </row>
    <row r="272" spans="1:12" s="97" customFormat="1" ht="37">
      <c r="A272" s="20">
        <v>4</v>
      </c>
      <c r="B272" s="21">
        <v>15</v>
      </c>
      <c r="C272" s="22" t="s">
        <v>20</v>
      </c>
      <c r="D272" s="5" t="s">
        <v>21</v>
      </c>
      <c r="E272" s="98" t="s">
        <v>148</v>
      </c>
      <c r="F272" s="102">
        <v>75</v>
      </c>
      <c r="G272" s="104">
        <v>5.2</v>
      </c>
      <c r="H272" s="104">
        <v>10.9</v>
      </c>
      <c r="I272" s="104">
        <v>10.6</v>
      </c>
      <c r="J272" s="104">
        <v>163</v>
      </c>
      <c r="K272" s="107" t="s">
        <v>104</v>
      </c>
      <c r="L272" s="118">
        <v>58.05</v>
      </c>
    </row>
    <row r="273" spans="1:12" s="97" customFormat="1" ht="19.5">
      <c r="A273" s="23"/>
      <c r="B273" s="15"/>
      <c r="C273" s="11"/>
      <c r="D273" s="6"/>
      <c r="E273" s="98" t="s">
        <v>127</v>
      </c>
      <c r="F273" s="102">
        <v>150</v>
      </c>
      <c r="G273" s="104">
        <v>5.8</v>
      </c>
      <c r="H273" s="104">
        <v>6.87</v>
      </c>
      <c r="I273" s="104">
        <v>37</v>
      </c>
      <c r="J273" s="104">
        <v>234</v>
      </c>
      <c r="K273" s="107" t="s">
        <v>63</v>
      </c>
      <c r="L273" s="115">
        <v>20</v>
      </c>
    </row>
    <row r="274" spans="1:12" s="97" customFormat="1" ht="19.5">
      <c r="A274" s="23"/>
      <c r="B274" s="15"/>
      <c r="C274" s="11"/>
      <c r="D274" s="7" t="s">
        <v>22</v>
      </c>
      <c r="E274" s="99" t="s">
        <v>59</v>
      </c>
      <c r="F274" s="102">
        <v>200</v>
      </c>
      <c r="G274" s="104">
        <v>0.16</v>
      </c>
      <c r="H274" s="104">
        <v>0</v>
      </c>
      <c r="I274" s="104">
        <v>15.39</v>
      </c>
      <c r="J274" s="104">
        <v>63</v>
      </c>
      <c r="K274" s="106" t="s">
        <v>43</v>
      </c>
      <c r="L274" s="115">
        <v>10</v>
      </c>
    </row>
    <row r="275" spans="1:12" s="97" customFormat="1" ht="20" thickBot="1">
      <c r="A275" s="23"/>
      <c r="B275" s="15"/>
      <c r="C275" s="11"/>
      <c r="D275" s="7" t="s">
        <v>23</v>
      </c>
      <c r="E275" s="101" t="s">
        <v>61</v>
      </c>
      <c r="F275" s="103">
        <v>40</v>
      </c>
      <c r="G275" s="105">
        <v>3.04</v>
      </c>
      <c r="H275" s="105">
        <v>0.32</v>
      </c>
      <c r="I275" s="105">
        <v>19.68</v>
      </c>
      <c r="J275" s="105">
        <v>82</v>
      </c>
      <c r="K275" s="107" t="s">
        <v>55</v>
      </c>
      <c r="L275" s="119">
        <v>6</v>
      </c>
    </row>
    <row r="276" spans="1:12" s="97" customFormat="1" ht="19.5">
      <c r="A276" s="23"/>
      <c r="B276" s="15"/>
      <c r="C276" s="11"/>
      <c r="D276" s="7" t="s">
        <v>24</v>
      </c>
      <c r="E276" s="100" t="s">
        <v>76</v>
      </c>
      <c r="F276" s="102">
        <v>200</v>
      </c>
      <c r="G276" s="104">
        <v>1</v>
      </c>
      <c r="H276" s="104">
        <v>0.2</v>
      </c>
      <c r="I276" s="104">
        <v>25</v>
      </c>
      <c r="J276" s="104">
        <v>110</v>
      </c>
      <c r="K276" s="107" t="s">
        <v>64</v>
      </c>
      <c r="L276" s="118">
        <v>25</v>
      </c>
    </row>
    <row r="277" spans="1:12" s="97" customFormat="1" ht="14.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s="97" customFormat="1" ht="14.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s="97" customFormat="1" ht="14.5">
      <c r="A279" s="24"/>
      <c r="B279" s="17"/>
      <c r="C279" s="8"/>
      <c r="D279" s="18" t="s">
        <v>33</v>
      </c>
      <c r="E279" s="9"/>
      <c r="F279" s="19">
        <f>SUM(F272:F278)</f>
        <v>665</v>
      </c>
      <c r="G279" s="19">
        <f>SUM(G272:G278)</f>
        <v>15.2</v>
      </c>
      <c r="H279" s="19">
        <f>SUM(H272:H278)</f>
        <v>18.29</v>
      </c>
      <c r="I279" s="19">
        <f>SUM(I272:I278)</f>
        <v>107.67</v>
      </c>
      <c r="J279" s="19">
        <f>SUM(J272:J278)</f>
        <v>652</v>
      </c>
      <c r="K279" s="25"/>
      <c r="L279" s="19">
        <f>SUM(L272:L278)</f>
        <v>119.05</v>
      </c>
    </row>
    <row r="280" spans="1:12" s="97" customFormat="1" ht="19.5">
      <c r="A280" s="26">
        <f>A272</f>
        <v>4</v>
      </c>
      <c r="B280" s="13">
        <f>B272</f>
        <v>15</v>
      </c>
      <c r="C280" s="10" t="s">
        <v>25</v>
      </c>
      <c r="D280" s="7" t="s">
        <v>26</v>
      </c>
      <c r="E280" s="100" t="s">
        <v>45</v>
      </c>
      <c r="F280" s="102">
        <v>60</v>
      </c>
      <c r="G280" s="102">
        <v>0.94</v>
      </c>
      <c r="H280" s="102">
        <v>0.08</v>
      </c>
      <c r="I280" s="102">
        <v>2.2999999999999998</v>
      </c>
      <c r="J280" s="102">
        <v>13.6</v>
      </c>
      <c r="K280" s="107" t="s">
        <v>51</v>
      </c>
      <c r="L280" s="122">
        <v>16</v>
      </c>
    </row>
    <row r="281" spans="1:12" s="97" customFormat="1" ht="19.5">
      <c r="A281" s="23"/>
      <c r="B281" s="15"/>
      <c r="C281" s="11"/>
      <c r="D281" s="7" t="s">
        <v>27</v>
      </c>
      <c r="E281" s="100" t="s">
        <v>149</v>
      </c>
      <c r="F281" s="102">
        <v>200</v>
      </c>
      <c r="G281" s="102">
        <v>2.93</v>
      </c>
      <c r="H281" s="109">
        <v>7</v>
      </c>
      <c r="I281" s="109">
        <v>7.9</v>
      </c>
      <c r="J281" s="109">
        <v>106.75</v>
      </c>
      <c r="K281" s="107" t="s">
        <v>100</v>
      </c>
      <c r="L281" s="122">
        <v>35</v>
      </c>
    </row>
    <row r="282" spans="1:12" s="97" customFormat="1" ht="37">
      <c r="A282" s="23"/>
      <c r="B282" s="15"/>
      <c r="C282" s="11"/>
      <c r="D282" s="7" t="s">
        <v>28</v>
      </c>
      <c r="E282" s="98" t="s">
        <v>150</v>
      </c>
      <c r="F282" s="102">
        <v>110</v>
      </c>
      <c r="G282" s="109">
        <v>13</v>
      </c>
      <c r="H282" s="102">
        <v>10</v>
      </c>
      <c r="I282" s="102">
        <v>5.8</v>
      </c>
      <c r="J282" s="102">
        <v>164</v>
      </c>
      <c r="K282" s="106">
        <v>343</v>
      </c>
      <c r="L282" s="118">
        <v>56.55</v>
      </c>
    </row>
    <row r="283" spans="1:12" s="97" customFormat="1" ht="19.5">
      <c r="A283" s="23"/>
      <c r="B283" s="15"/>
      <c r="C283" s="11"/>
      <c r="D283" s="7" t="s">
        <v>29</v>
      </c>
      <c r="E283" s="98" t="s">
        <v>58</v>
      </c>
      <c r="F283" s="102">
        <v>160</v>
      </c>
      <c r="G283" s="102">
        <v>3.95</v>
      </c>
      <c r="H283" s="102">
        <v>5</v>
      </c>
      <c r="I283" s="102">
        <v>41</v>
      </c>
      <c r="J283" s="102">
        <v>228</v>
      </c>
      <c r="K283" s="106" t="s">
        <v>63</v>
      </c>
      <c r="L283" s="123">
        <v>20</v>
      </c>
    </row>
    <row r="284" spans="1:12" s="97" customFormat="1" ht="19.5">
      <c r="A284" s="23"/>
      <c r="B284" s="15"/>
      <c r="C284" s="11"/>
      <c r="D284" s="7" t="s">
        <v>30</v>
      </c>
      <c r="E284" s="100" t="s">
        <v>48</v>
      </c>
      <c r="F284" s="102">
        <v>180</v>
      </c>
      <c r="G284" s="102">
        <v>0.2</v>
      </c>
      <c r="H284" s="102">
        <v>0</v>
      </c>
      <c r="I284" s="102">
        <v>13.473000000000001</v>
      </c>
      <c r="J284" s="102">
        <v>53.87</v>
      </c>
      <c r="K284" s="107" t="s">
        <v>54</v>
      </c>
      <c r="L284" s="123">
        <v>12</v>
      </c>
    </row>
    <row r="285" spans="1:12" s="97" customFormat="1" ht="19.5">
      <c r="A285" s="23"/>
      <c r="B285" s="15"/>
      <c r="C285" s="11"/>
      <c r="D285" s="7" t="s">
        <v>31</v>
      </c>
      <c r="E285" s="99" t="s">
        <v>49</v>
      </c>
      <c r="F285" s="102">
        <v>40</v>
      </c>
      <c r="G285" s="102">
        <v>3.04</v>
      </c>
      <c r="H285" s="102">
        <v>0.32</v>
      </c>
      <c r="I285" s="102">
        <v>19.68</v>
      </c>
      <c r="J285" s="102">
        <v>82</v>
      </c>
      <c r="K285" s="107" t="s">
        <v>55</v>
      </c>
      <c r="L285" s="123">
        <v>6</v>
      </c>
    </row>
    <row r="286" spans="1:12" s="97" customFormat="1" ht="19.5">
      <c r="A286" s="23"/>
      <c r="B286" s="15"/>
      <c r="C286" s="11"/>
      <c r="D286" s="7" t="s">
        <v>32</v>
      </c>
      <c r="E286" s="101" t="s">
        <v>50</v>
      </c>
      <c r="F286" s="103">
        <v>50</v>
      </c>
      <c r="G286" s="103">
        <v>3.3</v>
      </c>
      <c r="H286" s="103">
        <v>0.6</v>
      </c>
      <c r="I286" s="103">
        <v>19.8</v>
      </c>
      <c r="J286" s="103">
        <v>99</v>
      </c>
      <c r="K286" s="107" t="s">
        <v>56</v>
      </c>
      <c r="L286" s="124">
        <v>8</v>
      </c>
    </row>
    <row r="287" spans="1:12" s="97" customFormat="1" ht="14.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s="97" customFormat="1" ht="14.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s="97" customFormat="1" ht="14.5">
      <c r="A289" s="24"/>
      <c r="B289" s="17"/>
      <c r="C289" s="8"/>
      <c r="D289" s="18" t="s">
        <v>33</v>
      </c>
      <c r="E289" s="9"/>
      <c r="F289" s="19">
        <f>SUM(F280:F288)</f>
        <v>800</v>
      </c>
      <c r="G289" s="19">
        <f>SUM(G280:G288)</f>
        <v>27.36</v>
      </c>
      <c r="H289" s="19">
        <f>SUM(H280:H288)</f>
        <v>23</v>
      </c>
      <c r="I289" s="19">
        <f>SUM(I280:I288)</f>
        <v>109.95299999999999</v>
      </c>
      <c r="J289" s="19">
        <f>SUM(J280:J288)</f>
        <v>747.22</v>
      </c>
      <c r="K289" s="25"/>
      <c r="L289" s="19">
        <f>SUM(L280:L288)</f>
        <v>153.55000000000001</v>
      </c>
    </row>
    <row r="290" spans="1:12" s="97" customFormat="1" ht="15" customHeight="1" thickBot="1">
      <c r="A290" s="29">
        <f>A272</f>
        <v>4</v>
      </c>
      <c r="B290" s="30">
        <f>B272</f>
        <v>15</v>
      </c>
      <c r="C290" s="150" t="s">
        <v>4</v>
      </c>
      <c r="D290" s="151"/>
      <c r="E290" s="31"/>
      <c r="F290" s="32">
        <f>F279+F289</f>
        <v>1465</v>
      </c>
      <c r="G290" s="32">
        <f>G260+G270</f>
        <v>57.17</v>
      </c>
      <c r="H290" s="32">
        <f>H260+H270</f>
        <v>51.052000000000007</v>
      </c>
      <c r="I290" s="32">
        <f>I260+I270</f>
        <v>202.721</v>
      </c>
      <c r="J290" s="32">
        <f>J260+J270</f>
        <v>1508.04</v>
      </c>
      <c r="K290" s="32"/>
      <c r="L290" s="32">
        <f>L260+L270</f>
        <v>272.60000000000002</v>
      </c>
    </row>
    <row r="291" spans="1:12" s="97" customFormat="1" ht="20" thickBot="1">
      <c r="A291" s="20">
        <v>4</v>
      </c>
      <c r="B291" s="21">
        <v>16</v>
      </c>
      <c r="C291" s="22" t="s">
        <v>20</v>
      </c>
      <c r="D291" s="5" t="s">
        <v>21</v>
      </c>
      <c r="E291" s="100" t="s">
        <v>151</v>
      </c>
      <c r="F291" s="102">
        <v>220</v>
      </c>
      <c r="G291" s="104">
        <v>9.4</v>
      </c>
      <c r="H291" s="104">
        <v>12.87</v>
      </c>
      <c r="I291" s="104">
        <v>46</v>
      </c>
      <c r="J291" s="104">
        <v>345.42</v>
      </c>
      <c r="K291" s="106" t="s">
        <v>155</v>
      </c>
      <c r="L291" s="126">
        <v>77.05</v>
      </c>
    </row>
    <row r="292" spans="1:12" s="97" customFormat="1" ht="19.5">
      <c r="A292" s="23"/>
      <c r="B292" s="15"/>
      <c r="C292" s="11"/>
      <c r="D292" s="5"/>
      <c r="E292" s="100" t="s">
        <v>152</v>
      </c>
      <c r="F292" s="102">
        <v>10</v>
      </c>
      <c r="G292" s="104">
        <v>0.05</v>
      </c>
      <c r="H292" s="104">
        <v>8.25</v>
      </c>
      <c r="I292" s="104">
        <v>0.08</v>
      </c>
      <c r="J292" s="104">
        <v>74.8</v>
      </c>
      <c r="K292" s="125" t="s">
        <v>156</v>
      </c>
      <c r="L292" s="115">
        <v>16</v>
      </c>
    </row>
    <row r="293" spans="1:12" s="97" customFormat="1" ht="19.5">
      <c r="A293" s="23"/>
      <c r="B293" s="15"/>
      <c r="C293" s="11"/>
      <c r="D293" s="7" t="s">
        <v>154</v>
      </c>
      <c r="E293" s="100" t="s">
        <v>153</v>
      </c>
      <c r="F293" s="102">
        <v>60</v>
      </c>
      <c r="G293" s="104">
        <v>2.78</v>
      </c>
      <c r="H293" s="104">
        <v>14.51</v>
      </c>
      <c r="I293" s="104">
        <v>17.04</v>
      </c>
      <c r="J293" s="104">
        <v>215.34</v>
      </c>
      <c r="K293" s="106">
        <v>446</v>
      </c>
      <c r="L293" s="126">
        <v>10</v>
      </c>
    </row>
    <row r="294" spans="1:12" s="97" customFormat="1" ht="19.5">
      <c r="A294" s="23"/>
      <c r="B294" s="15"/>
      <c r="C294" s="11"/>
      <c r="D294" s="7" t="s">
        <v>22</v>
      </c>
      <c r="E294" s="99" t="s">
        <v>59</v>
      </c>
      <c r="F294" s="102">
        <v>200</v>
      </c>
      <c r="G294" s="104">
        <v>0.1</v>
      </c>
      <c r="H294" s="104">
        <v>0</v>
      </c>
      <c r="I294" s="104">
        <v>15.18</v>
      </c>
      <c r="J294" s="104">
        <v>61.09</v>
      </c>
      <c r="K294" s="106" t="s">
        <v>43</v>
      </c>
      <c r="L294" s="118">
        <v>10</v>
      </c>
    </row>
    <row r="295" spans="1:12" s="97" customFormat="1" ht="20" thickBot="1">
      <c r="A295" s="23"/>
      <c r="B295" s="15"/>
      <c r="C295" s="11"/>
      <c r="D295" s="7" t="s">
        <v>23</v>
      </c>
      <c r="E295" s="101" t="s">
        <v>61</v>
      </c>
      <c r="F295" s="103">
        <v>40</v>
      </c>
      <c r="G295" s="105">
        <v>3.04</v>
      </c>
      <c r="H295" s="105">
        <v>0.32</v>
      </c>
      <c r="I295" s="105">
        <v>19.68</v>
      </c>
      <c r="J295" s="105">
        <v>82</v>
      </c>
      <c r="K295" s="107" t="s">
        <v>55</v>
      </c>
      <c r="L295" s="119">
        <v>6</v>
      </c>
    </row>
    <row r="296" spans="1:12" s="97" customFormat="1" ht="14.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s="97" customFormat="1" ht="14.5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s="97" customFormat="1" ht="14.5">
      <c r="A298" s="24"/>
      <c r="B298" s="17"/>
      <c r="C298" s="8"/>
      <c r="D298" s="18" t="s">
        <v>33</v>
      </c>
      <c r="E298" s="9"/>
      <c r="F298" s="19">
        <f>SUM(F291:F297)</f>
        <v>530</v>
      </c>
      <c r="G298" s="19">
        <f>SUM(G291:G297)</f>
        <v>15.370000000000001</v>
      </c>
      <c r="H298" s="19">
        <f>SUM(H291:H297)</f>
        <v>35.949999999999996</v>
      </c>
      <c r="I298" s="19">
        <f>SUM(I291:I297)</f>
        <v>97.97999999999999</v>
      </c>
      <c r="J298" s="19">
        <f>SUM(J291:J297)</f>
        <v>778.65000000000009</v>
      </c>
      <c r="K298" s="25"/>
      <c r="L298" s="19">
        <f>SUM(L291:L297)</f>
        <v>119.05</v>
      </c>
    </row>
    <row r="299" spans="1:12" s="97" customFormat="1" ht="24">
      <c r="A299" s="26">
        <f>A291</f>
        <v>4</v>
      </c>
      <c r="B299" s="13">
        <f>B291</f>
        <v>16</v>
      </c>
      <c r="C299" s="10" t="s">
        <v>25</v>
      </c>
      <c r="D299" s="7" t="s">
        <v>26</v>
      </c>
      <c r="E299" s="100" t="s">
        <v>65</v>
      </c>
      <c r="F299" s="102">
        <v>60</v>
      </c>
      <c r="G299" s="104">
        <v>0.94</v>
      </c>
      <c r="H299" s="104">
        <v>0.08</v>
      </c>
      <c r="I299" s="104">
        <v>2.2999999999999998</v>
      </c>
      <c r="J299" s="104">
        <v>13.6</v>
      </c>
      <c r="K299" s="110" t="s">
        <v>109</v>
      </c>
      <c r="L299" s="116">
        <v>16</v>
      </c>
    </row>
    <row r="300" spans="1:12" s="97" customFormat="1" ht="19.5">
      <c r="A300" s="23"/>
      <c r="B300" s="15"/>
      <c r="C300" s="11"/>
      <c r="D300" s="7" t="s">
        <v>27</v>
      </c>
      <c r="E300" s="100" t="s">
        <v>105</v>
      </c>
      <c r="F300" s="102">
        <v>200</v>
      </c>
      <c r="G300" s="104">
        <v>5.7</v>
      </c>
      <c r="H300" s="104">
        <v>8</v>
      </c>
      <c r="I300" s="104">
        <v>11.67</v>
      </c>
      <c r="J300" s="104">
        <v>145.18</v>
      </c>
      <c r="K300" s="106" t="s">
        <v>110</v>
      </c>
      <c r="L300" s="126">
        <v>35</v>
      </c>
    </row>
    <row r="301" spans="1:12" s="97" customFormat="1" ht="19.5">
      <c r="A301" s="23"/>
      <c r="B301" s="15"/>
      <c r="C301" s="11"/>
      <c r="D301" s="7" t="s">
        <v>28</v>
      </c>
      <c r="E301" s="98" t="s">
        <v>92</v>
      </c>
      <c r="F301" s="102">
        <v>90</v>
      </c>
      <c r="G301" s="104">
        <v>13</v>
      </c>
      <c r="H301" s="104">
        <v>31</v>
      </c>
      <c r="I301" s="104">
        <v>4</v>
      </c>
      <c r="J301" s="104">
        <v>346</v>
      </c>
      <c r="K301" s="107" t="s">
        <v>95</v>
      </c>
      <c r="L301" s="122">
        <v>56.55</v>
      </c>
    </row>
    <row r="302" spans="1:12" s="97" customFormat="1" ht="37">
      <c r="A302" s="23"/>
      <c r="B302" s="15"/>
      <c r="C302" s="11"/>
      <c r="D302" s="7" t="s">
        <v>29</v>
      </c>
      <c r="E302" s="98" t="s">
        <v>107</v>
      </c>
      <c r="F302" s="102">
        <v>160</v>
      </c>
      <c r="G302" s="104">
        <v>3.2</v>
      </c>
      <c r="H302" s="104">
        <v>4.05</v>
      </c>
      <c r="I302" s="104">
        <v>26</v>
      </c>
      <c r="J302" s="104">
        <v>159</v>
      </c>
      <c r="K302" s="107" t="s">
        <v>112</v>
      </c>
      <c r="L302" s="123">
        <v>20</v>
      </c>
    </row>
    <row r="303" spans="1:12" s="97" customFormat="1" ht="19.5">
      <c r="A303" s="23"/>
      <c r="B303" s="15"/>
      <c r="C303" s="11"/>
      <c r="D303" s="7" t="s">
        <v>30</v>
      </c>
      <c r="E303" s="100" t="s">
        <v>108</v>
      </c>
      <c r="F303" s="102">
        <v>180</v>
      </c>
      <c r="G303" s="104">
        <v>0.1</v>
      </c>
      <c r="H303" s="104">
        <v>3.6999999999999998E-2</v>
      </c>
      <c r="I303" s="104">
        <v>24.98</v>
      </c>
      <c r="J303" s="104">
        <v>102.35</v>
      </c>
      <c r="K303" s="106" t="s">
        <v>113</v>
      </c>
      <c r="L303" s="118">
        <v>12</v>
      </c>
    </row>
    <row r="304" spans="1:12" s="97" customFormat="1" ht="19.5">
      <c r="A304" s="23"/>
      <c r="B304" s="15"/>
      <c r="C304" s="11"/>
      <c r="D304" s="7" t="s">
        <v>31</v>
      </c>
      <c r="E304" s="99" t="s">
        <v>49</v>
      </c>
      <c r="F304" s="102">
        <v>40</v>
      </c>
      <c r="G304" s="104">
        <v>3.04</v>
      </c>
      <c r="H304" s="104">
        <v>0.32</v>
      </c>
      <c r="I304" s="104">
        <v>19.68</v>
      </c>
      <c r="J304" s="104">
        <v>82</v>
      </c>
      <c r="K304" s="107" t="s">
        <v>55</v>
      </c>
      <c r="L304" s="118">
        <v>6</v>
      </c>
    </row>
    <row r="305" spans="1:12" s="97" customFormat="1" ht="20" thickBot="1">
      <c r="A305" s="23"/>
      <c r="B305" s="15"/>
      <c r="C305" s="11"/>
      <c r="D305" s="7" t="s">
        <v>32</v>
      </c>
      <c r="E305" s="101" t="s">
        <v>50</v>
      </c>
      <c r="F305" s="103">
        <v>50</v>
      </c>
      <c r="G305" s="105">
        <v>3.3</v>
      </c>
      <c r="H305" s="105">
        <v>0.6</v>
      </c>
      <c r="I305" s="105">
        <v>19.8</v>
      </c>
      <c r="J305" s="105">
        <v>99</v>
      </c>
      <c r="K305" s="107" t="s">
        <v>56</v>
      </c>
      <c r="L305" s="119">
        <v>8</v>
      </c>
    </row>
    <row r="306" spans="1:12" s="97" customFormat="1" ht="14.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s="97" customFormat="1" ht="14.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s="97" customFormat="1" ht="14.5">
      <c r="A308" s="24"/>
      <c r="B308" s="17"/>
      <c r="C308" s="8"/>
      <c r="D308" s="18" t="s">
        <v>33</v>
      </c>
      <c r="E308" s="9"/>
      <c r="F308" s="19">
        <f>SUM(F299:F307)</f>
        <v>780</v>
      </c>
      <c r="G308" s="19">
        <f>SUM(G299:G307)</f>
        <v>29.28</v>
      </c>
      <c r="H308" s="19">
        <f>SUM(H299:H307)</f>
        <v>44.086999999999996</v>
      </c>
      <c r="I308" s="19">
        <f>SUM(I299:I307)</f>
        <v>108.42999999999999</v>
      </c>
      <c r="J308" s="19">
        <f>SUM(J299:J307)</f>
        <v>947.13</v>
      </c>
      <c r="K308" s="25"/>
      <c r="L308" s="19">
        <f>SUM(L299:L307)</f>
        <v>153.55000000000001</v>
      </c>
    </row>
    <row r="309" spans="1:12" s="97" customFormat="1" ht="15" thickBot="1">
      <c r="A309" s="29">
        <f>A272</f>
        <v>4</v>
      </c>
      <c r="B309" s="30">
        <f>B291</f>
        <v>16</v>
      </c>
      <c r="C309" s="150" t="s">
        <v>4</v>
      </c>
      <c r="D309" s="151"/>
      <c r="E309" s="31"/>
      <c r="F309" s="32">
        <f>F298+F308</f>
        <v>1310</v>
      </c>
      <c r="G309" s="32">
        <f>G279+G289</f>
        <v>42.56</v>
      </c>
      <c r="H309" s="32">
        <f>H279+H289</f>
        <v>41.29</v>
      </c>
      <c r="I309" s="32">
        <f>I279+I289</f>
        <v>217.62299999999999</v>
      </c>
      <c r="J309" s="32">
        <f>J279+J289</f>
        <v>1399.22</v>
      </c>
      <c r="K309" s="32"/>
      <c r="L309" s="32">
        <f>L279+L289</f>
        <v>272.60000000000002</v>
      </c>
    </row>
    <row r="310" spans="1:12" s="97" customFormat="1" ht="20" thickBot="1">
      <c r="A310" s="20">
        <v>4</v>
      </c>
      <c r="B310" s="21">
        <v>17</v>
      </c>
      <c r="C310" s="22" t="s">
        <v>20</v>
      </c>
      <c r="D310" s="5" t="s">
        <v>21</v>
      </c>
      <c r="E310" s="99" t="s">
        <v>115</v>
      </c>
      <c r="F310" s="102">
        <v>170</v>
      </c>
      <c r="G310" s="104">
        <v>11</v>
      </c>
      <c r="H310" s="104">
        <v>14</v>
      </c>
      <c r="I310" s="104">
        <v>34</v>
      </c>
      <c r="J310" s="104">
        <v>305</v>
      </c>
      <c r="K310" s="106" t="s">
        <v>90</v>
      </c>
      <c r="L310" s="126">
        <v>68.05</v>
      </c>
    </row>
    <row r="311" spans="1:12" s="97" customFormat="1" ht="19.5">
      <c r="A311" s="23"/>
      <c r="B311" s="15"/>
      <c r="C311" s="11"/>
      <c r="D311" s="5"/>
      <c r="E311" s="99"/>
      <c r="F311" s="102"/>
      <c r="G311" s="104"/>
      <c r="H311" s="104"/>
      <c r="I311" s="104"/>
      <c r="J311" s="104"/>
      <c r="K311" s="106"/>
      <c r="L311" s="112"/>
    </row>
    <row r="312" spans="1:12" s="97" customFormat="1" ht="19.5">
      <c r="A312" s="23"/>
      <c r="B312" s="15"/>
      <c r="C312" s="11"/>
      <c r="D312" s="7" t="s">
        <v>22</v>
      </c>
      <c r="E312" s="99" t="s">
        <v>40</v>
      </c>
      <c r="F312" s="102">
        <v>200</v>
      </c>
      <c r="G312" s="104">
        <v>0.16</v>
      </c>
      <c r="H312" s="104">
        <v>7.0000000000000001E-3</v>
      </c>
      <c r="I312" s="104">
        <v>15.39</v>
      </c>
      <c r="J312" s="104">
        <v>63.48</v>
      </c>
      <c r="K312" s="106" t="s">
        <v>43</v>
      </c>
      <c r="L312" s="113">
        <v>10</v>
      </c>
    </row>
    <row r="313" spans="1:12" s="97" customFormat="1" ht="19.5">
      <c r="A313" s="23"/>
      <c r="B313" s="15"/>
      <c r="C313" s="11"/>
      <c r="D313" s="7" t="s">
        <v>154</v>
      </c>
      <c r="E313" s="100" t="s">
        <v>157</v>
      </c>
      <c r="F313" s="102">
        <v>150</v>
      </c>
      <c r="G313" s="104">
        <v>1.35</v>
      </c>
      <c r="H313" s="104">
        <v>0.3</v>
      </c>
      <c r="I313" s="104">
        <v>12.15</v>
      </c>
      <c r="J313" s="104">
        <v>64.5</v>
      </c>
      <c r="K313" s="107" t="s">
        <v>64</v>
      </c>
      <c r="L313" s="118">
        <v>35</v>
      </c>
    </row>
    <row r="314" spans="1:12" s="97" customFormat="1" ht="20" thickBot="1">
      <c r="A314" s="23"/>
      <c r="B314" s="15"/>
      <c r="C314" s="11"/>
      <c r="D314" s="7" t="s">
        <v>23</v>
      </c>
      <c r="E314" s="101" t="s">
        <v>61</v>
      </c>
      <c r="F314" s="108">
        <v>40</v>
      </c>
      <c r="G314" s="120">
        <v>3</v>
      </c>
      <c r="H314" s="120">
        <v>0.4</v>
      </c>
      <c r="I314" s="120">
        <v>20</v>
      </c>
      <c r="J314" s="120">
        <v>82</v>
      </c>
      <c r="K314" s="107" t="s">
        <v>55</v>
      </c>
      <c r="L314" s="119">
        <v>6</v>
      </c>
    </row>
    <row r="315" spans="1:12" s="97" customFormat="1" ht="14.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s="97" customFormat="1" ht="14.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s="97" customFormat="1" ht="14.5">
      <c r="A317" s="24"/>
      <c r="B317" s="17"/>
      <c r="C317" s="8"/>
      <c r="D317" s="18" t="s">
        <v>33</v>
      </c>
      <c r="E317" s="9"/>
      <c r="F317" s="19">
        <f>SUM(F310:F316)</f>
        <v>560</v>
      </c>
      <c r="G317" s="19">
        <f>SUM(G310:G316)</f>
        <v>15.51</v>
      </c>
      <c r="H317" s="19">
        <f>SUM(H310:H316)</f>
        <v>14.707000000000001</v>
      </c>
      <c r="I317" s="19">
        <f>SUM(I310:I316)</f>
        <v>81.539999999999992</v>
      </c>
      <c r="J317" s="19">
        <f>SUM(J310:J316)</f>
        <v>514.98</v>
      </c>
      <c r="K317" s="25"/>
      <c r="L317" s="19">
        <f>SUM(L310:L316)</f>
        <v>119.05</v>
      </c>
    </row>
    <row r="318" spans="1:12" s="97" customFormat="1" ht="24">
      <c r="A318" s="26">
        <f>A310</f>
        <v>4</v>
      </c>
      <c r="B318" s="13">
        <f>B310</f>
        <v>17</v>
      </c>
      <c r="C318" s="10" t="s">
        <v>25</v>
      </c>
      <c r="D318" s="7" t="s">
        <v>26</v>
      </c>
      <c r="E318" s="100" t="s">
        <v>65</v>
      </c>
      <c r="F318" s="102">
        <v>60</v>
      </c>
      <c r="G318" s="104">
        <v>0.8</v>
      </c>
      <c r="H318" s="104">
        <v>0.1</v>
      </c>
      <c r="I318" s="104">
        <v>2</v>
      </c>
      <c r="J318" s="104">
        <v>8</v>
      </c>
      <c r="K318" s="110" t="s">
        <v>109</v>
      </c>
      <c r="L318" s="127">
        <v>16</v>
      </c>
    </row>
    <row r="319" spans="1:12" s="97" customFormat="1" ht="19.5">
      <c r="A319" s="23"/>
      <c r="B319" s="15"/>
      <c r="C319" s="11"/>
      <c r="D319" s="7" t="s">
        <v>27</v>
      </c>
      <c r="E319" s="100" t="s">
        <v>116</v>
      </c>
      <c r="F319" s="102">
        <v>200</v>
      </c>
      <c r="G319" s="104">
        <v>3.09</v>
      </c>
      <c r="H319" s="104">
        <v>8</v>
      </c>
      <c r="I319" s="104">
        <v>7</v>
      </c>
      <c r="J319" s="104">
        <v>115</v>
      </c>
      <c r="K319" s="106" t="s">
        <v>118</v>
      </c>
      <c r="L319" s="118">
        <v>35</v>
      </c>
    </row>
    <row r="320" spans="1:12" s="97" customFormat="1" ht="19.5">
      <c r="A320" s="23"/>
      <c r="B320" s="15"/>
      <c r="C320" s="11"/>
      <c r="D320" s="7" t="s">
        <v>28</v>
      </c>
      <c r="E320" s="98" t="s">
        <v>117</v>
      </c>
      <c r="F320" s="102">
        <v>90</v>
      </c>
      <c r="G320" s="104">
        <v>5</v>
      </c>
      <c r="H320" s="104">
        <v>14</v>
      </c>
      <c r="I320" s="104">
        <v>10.276999999999999</v>
      </c>
      <c r="J320" s="104">
        <v>186</v>
      </c>
      <c r="K320" s="106" t="s">
        <v>119</v>
      </c>
      <c r="L320" s="118">
        <v>56.55</v>
      </c>
    </row>
    <row r="321" spans="1:12" s="97" customFormat="1" ht="19.5">
      <c r="A321" s="23"/>
      <c r="B321" s="15"/>
      <c r="C321" s="11"/>
      <c r="D321" s="7" t="s">
        <v>29</v>
      </c>
      <c r="E321" s="98" t="s">
        <v>68</v>
      </c>
      <c r="F321" s="102">
        <v>150</v>
      </c>
      <c r="G321" s="104">
        <v>9</v>
      </c>
      <c r="H321" s="104">
        <v>2</v>
      </c>
      <c r="I321" s="104">
        <v>41</v>
      </c>
      <c r="J321" s="104">
        <v>219</v>
      </c>
      <c r="K321" s="106" t="s">
        <v>73</v>
      </c>
      <c r="L321" s="118">
        <v>20</v>
      </c>
    </row>
    <row r="322" spans="1:12" s="97" customFormat="1" ht="19.5">
      <c r="A322" s="23"/>
      <c r="B322" s="15"/>
      <c r="C322" s="11"/>
      <c r="D322" s="7" t="s">
        <v>30</v>
      </c>
      <c r="E322" s="100" t="s">
        <v>69</v>
      </c>
      <c r="F322" s="102">
        <v>180</v>
      </c>
      <c r="G322" s="104">
        <v>0.93</v>
      </c>
      <c r="H322" s="104">
        <v>0.05</v>
      </c>
      <c r="I322" s="104">
        <v>27.14</v>
      </c>
      <c r="J322" s="104">
        <v>113.58</v>
      </c>
      <c r="K322" s="106" t="s">
        <v>74</v>
      </c>
      <c r="L322" s="118">
        <v>12</v>
      </c>
    </row>
    <row r="323" spans="1:12" s="97" customFormat="1" ht="19.5">
      <c r="A323" s="23"/>
      <c r="B323" s="15"/>
      <c r="C323" s="11"/>
      <c r="D323" s="7" t="s">
        <v>31</v>
      </c>
      <c r="E323" s="99" t="s">
        <v>49</v>
      </c>
      <c r="F323" s="102">
        <v>40</v>
      </c>
      <c r="G323" s="104">
        <v>3</v>
      </c>
      <c r="H323" s="104">
        <v>0.4</v>
      </c>
      <c r="I323" s="104">
        <v>20</v>
      </c>
      <c r="J323" s="104">
        <v>82</v>
      </c>
      <c r="K323" s="107" t="s">
        <v>55</v>
      </c>
      <c r="L323" s="118">
        <v>6</v>
      </c>
    </row>
    <row r="324" spans="1:12" s="97" customFormat="1" ht="19.5">
      <c r="A324" s="23"/>
      <c r="B324" s="15"/>
      <c r="C324" s="11"/>
      <c r="D324" s="7" t="s">
        <v>32</v>
      </c>
      <c r="E324" s="101" t="s">
        <v>50</v>
      </c>
      <c r="F324" s="103">
        <v>50</v>
      </c>
      <c r="G324" s="105">
        <v>3</v>
      </c>
      <c r="H324" s="105">
        <v>0.72</v>
      </c>
      <c r="I324" s="105">
        <v>20</v>
      </c>
      <c r="J324" s="105">
        <v>99</v>
      </c>
      <c r="K324" s="107" t="s">
        <v>56</v>
      </c>
      <c r="L324" s="128">
        <v>8</v>
      </c>
    </row>
    <row r="325" spans="1:12" s="97" customFormat="1" ht="14.5">
      <c r="A325" s="23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s="97" customFormat="1" ht="14.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s="97" customFormat="1" ht="14.5">
      <c r="A327" s="24"/>
      <c r="B327" s="17"/>
      <c r="C327" s="8"/>
      <c r="D327" s="18" t="s">
        <v>33</v>
      </c>
      <c r="E327" s="9"/>
      <c r="F327" s="19">
        <f>SUM(F318:F326)</f>
        <v>770</v>
      </c>
      <c r="G327" s="19">
        <f>SUM(G318:G326)</f>
        <v>24.82</v>
      </c>
      <c r="H327" s="19">
        <f>SUM(H318:H326)</f>
        <v>25.27</v>
      </c>
      <c r="I327" s="19">
        <f>SUM(I318:I326)</f>
        <v>127.417</v>
      </c>
      <c r="J327" s="19">
        <f>SUM(J318:J326)</f>
        <v>822.58</v>
      </c>
      <c r="K327" s="25"/>
      <c r="L327" s="19">
        <f>SUM(L318:L326)</f>
        <v>153.55000000000001</v>
      </c>
    </row>
    <row r="328" spans="1:12" s="97" customFormat="1" ht="15" thickBot="1">
      <c r="A328" s="29">
        <f>A291</f>
        <v>4</v>
      </c>
      <c r="B328" s="30">
        <f>B310</f>
        <v>17</v>
      </c>
      <c r="C328" s="150" t="s">
        <v>4</v>
      </c>
      <c r="D328" s="151"/>
      <c r="E328" s="31"/>
      <c r="F328" s="32">
        <f>F317+F327</f>
        <v>1330</v>
      </c>
      <c r="G328" s="32">
        <f>G298+G308</f>
        <v>44.650000000000006</v>
      </c>
      <c r="H328" s="32">
        <f>H298+H308</f>
        <v>80.036999999999992</v>
      </c>
      <c r="I328" s="32">
        <f>I298+I308</f>
        <v>206.40999999999997</v>
      </c>
      <c r="J328" s="32">
        <f>J298+J308</f>
        <v>1725.7800000000002</v>
      </c>
      <c r="K328" s="32"/>
      <c r="L328" s="32">
        <f>L298+L308</f>
        <v>272.60000000000002</v>
      </c>
    </row>
    <row r="329" spans="1:12" s="97" customFormat="1" ht="20" thickBot="1">
      <c r="A329" s="20">
        <v>4</v>
      </c>
      <c r="B329" s="21">
        <v>18</v>
      </c>
      <c r="C329" s="22" t="s">
        <v>20</v>
      </c>
      <c r="D329" s="5" t="s">
        <v>21</v>
      </c>
      <c r="E329" s="99" t="s">
        <v>158</v>
      </c>
      <c r="F329" s="102">
        <v>60</v>
      </c>
      <c r="G329" s="102">
        <v>6</v>
      </c>
      <c r="H329" s="102">
        <v>11.363</v>
      </c>
      <c r="I329" s="102">
        <v>7.7510000000000003</v>
      </c>
      <c r="J329" s="109">
        <v>114.22</v>
      </c>
      <c r="K329" s="106" t="s">
        <v>136</v>
      </c>
      <c r="L329" s="115">
        <v>55.05</v>
      </c>
    </row>
    <row r="330" spans="1:12" s="97" customFormat="1" ht="23">
      <c r="A330" s="23"/>
      <c r="B330" s="15"/>
      <c r="C330" s="11"/>
      <c r="D330" s="5"/>
      <c r="E330" s="98" t="s">
        <v>159</v>
      </c>
      <c r="F330" s="102">
        <v>175</v>
      </c>
      <c r="G330" s="102">
        <v>5.22</v>
      </c>
      <c r="H330" s="102">
        <v>6.38</v>
      </c>
      <c r="I330" s="109">
        <v>44.16</v>
      </c>
      <c r="J330" s="102">
        <v>242.35</v>
      </c>
      <c r="K330" s="107" t="s">
        <v>160</v>
      </c>
      <c r="L330" s="118">
        <v>23</v>
      </c>
    </row>
    <row r="331" spans="1:12" s="97" customFormat="1" ht="19.5">
      <c r="A331" s="23"/>
      <c r="B331" s="15"/>
      <c r="C331" s="11"/>
      <c r="D331" s="7" t="s">
        <v>22</v>
      </c>
      <c r="E331" s="99" t="s">
        <v>59</v>
      </c>
      <c r="F331" s="102">
        <v>200</v>
      </c>
      <c r="G331" s="102">
        <v>0.1</v>
      </c>
      <c r="H331" s="102">
        <v>0</v>
      </c>
      <c r="I331" s="102">
        <v>15.18</v>
      </c>
      <c r="J331" s="109">
        <v>61.09</v>
      </c>
      <c r="K331" s="106" t="s">
        <v>43</v>
      </c>
      <c r="L331" s="130">
        <v>10</v>
      </c>
    </row>
    <row r="332" spans="1:12" s="97" customFormat="1" ht="19.5">
      <c r="A332" s="23"/>
      <c r="B332" s="15"/>
      <c r="C332" s="11"/>
      <c r="D332" s="7" t="s">
        <v>23</v>
      </c>
      <c r="E332" s="101" t="s">
        <v>61</v>
      </c>
      <c r="F332" s="103">
        <v>40</v>
      </c>
      <c r="G332" s="103">
        <v>3.04</v>
      </c>
      <c r="H332" s="103">
        <v>0.32</v>
      </c>
      <c r="I332" s="103">
        <v>19.68</v>
      </c>
      <c r="J332" s="129">
        <v>82</v>
      </c>
      <c r="K332" s="107" t="s">
        <v>55</v>
      </c>
      <c r="L332" s="114">
        <v>6</v>
      </c>
    </row>
    <row r="333" spans="1:12" s="97" customFormat="1" ht="19.5">
      <c r="A333" s="23"/>
      <c r="B333" s="15"/>
      <c r="C333" s="11"/>
      <c r="D333" s="7" t="s">
        <v>154</v>
      </c>
      <c r="E333" s="100" t="s">
        <v>76</v>
      </c>
      <c r="F333" s="102">
        <v>200</v>
      </c>
      <c r="G333" s="102">
        <v>1</v>
      </c>
      <c r="H333" s="102">
        <v>0.2</v>
      </c>
      <c r="I333" s="102">
        <v>25.2</v>
      </c>
      <c r="J333" s="109">
        <v>86</v>
      </c>
      <c r="K333" s="107" t="s">
        <v>78</v>
      </c>
      <c r="L333" s="115">
        <v>25</v>
      </c>
    </row>
    <row r="334" spans="1:12" s="97" customFormat="1" ht="14.5">
      <c r="A334" s="23"/>
      <c r="B334" s="15"/>
      <c r="C334" s="11"/>
      <c r="D334" s="6"/>
      <c r="E334" s="42"/>
      <c r="F334" s="43"/>
      <c r="G334" s="43"/>
      <c r="H334" s="43"/>
      <c r="I334" s="43"/>
      <c r="J334" s="43"/>
      <c r="K334" s="44"/>
      <c r="L334" s="43"/>
    </row>
    <row r="335" spans="1:12" s="97" customFormat="1" ht="14.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s="97" customFormat="1" ht="14.5">
      <c r="A336" s="24"/>
      <c r="B336" s="17"/>
      <c r="C336" s="8"/>
      <c r="D336" s="18" t="s">
        <v>33</v>
      </c>
      <c r="E336" s="9"/>
      <c r="F336" s="19">
        <f>SUM(F329:F335)</f>
        <v>675</v>
      </c>
      <c r="G336" s="19">
        <f>SUM(G329:G335)</f>
        <v>15.36</v>
      </c>
      <c r="H336" s="19">
        <f>SUM(H329:H335)</f>
        <v>18.262999999999998</v>
      </c>
      <c r="I336" s="19">
        <f>SUM(I329:I335)</f>
        <v>111.97099999999999</v>
      </c>
      <c r="J336" s="19">
        <f>SUM(J329:J335)</f>
        <v>585.66</v>
      </c>
      <c r="K336" s="25"/>
      <c r="L336" s="19">
        <f>SUM(L329:L335)</f>
        <v>119.05</v>
      </c>
    </row>
    <row r="337" spans="1:12" s="97" customFormat="1" ht="21">
      <c r="A337" s="26">
        <f>A329</f>
        <v>4</v>
      </c>
      <c r="B337" s="13">
        <f>B329</f>
        <v>18</v>
      </c>
      <c r="C337" s="10" t="s">
        <v>25</v>
      </c>
      <c r="D337" s="7" t="s">
        <v>26</v>
      </c>
      <c r="E337" s="100" t="s">
        <v>65</v>
      </c>
      <c r="F337" s="102">
        <v>60</v>
      </c>
      <c r="G337" s="102">
        <v>0.94</v>
      </c>
      <c r="H337" s="102">
        <v>0.08</v>
      </c>
      <c r="I337" s="102">
        <v>2.2999999999999998</v>
      </c>
      <c r="J337" s="102">
        <v>13.6</v>
      </c>
      <c r="K337" s="131" t="s">
        <v>109</v>
      </c>
      <c r="L337" s="116">
        <v>16</v>
      </c>
    </row>
    <row r="338" spans="1:12" s="97" customFormat="1" ht="19.5">
      <c r="A338" s="23"/>
      <c r="B338" s="15"/>
      <c r="C338" s="11"/>
      <c r="D338" s="7" t="s">
        <v>27</v>
      </c>
      <c r="E338" s="100" t="s">
        <v>121</v>
      </c>
      <c r="F338" s="102">
        <v>200</v>
      </c>
      <c r="G338" s="102">
        <v>7.54</v>
      </c>
      <c r="H338" s="102">
        <v>6.03</v>
      </c>
      <c r="I338" s="102">
        <v>14.4</v>
      </c>
      <c r="J338" s="109">
        <v>142.36000000000001</v>
      </c>
      <c r="K338" s="131" t="s">
        <v>123</v>
      </c>
      <c r="L338" s="126">
        <v>35</v>
      </c>
    </row>
    <row r="339" spans="1:12" s="97" customFormat="1" ht="19.5">
      <c r="A339" s="23"/>
      <c r="B339" s="15"/>
      <c r="C339" s="11"/>
      <c r="D339" s="7" t="s">
        <v>28</v>
      </c>
      <c r="E339" s="98" t="s">
        <v>122</v>
      </c>
      <c r="F339" s="102">
        <v>240</v>
      </c>
      <c r="G339" s="102">
        <v>13.606</v>
      </c>
      <c r="H339" s="102">
        <v>31.263999999999999</v>
      </c>
      <c r="I339" s="102">
        <v>24</v>
      </c>
      <c r="J339" s="102">
        <v>431</v>
      </c>
      <c r="K339" s="131" t="s">
        <v>124</v>
      </c>
      <c r="L339" s="118">
        <v>76.55</v>
      </c>
    </row>
    <row r="340" spans="1:12" s="97" customFormat="1" ht="19.5">
      <c r="A340" s="23"/>
      <c r="B340" s="15"/>
      <c r="C340" s="11"/>
      <c r="D340" s="7" t="s">
        <v>29</v>
      </c>
      <c r="E340" s="98"/>
      <c r="F340" s="102"/>
      <c r="G340" s="102"/>
      <c r="H340" s="102"/>
      <c r="I340" s="102"/>
      <c r="J340" s="102"/>
      <c r="K340" s="131"/>
      <c r="L340" s="118"/>
    </row>
    <row r="341" spans="1:12" s="97" customFormat="1" ht="19.5">
      <c r="A341" s="23"/>
      <c r="B341" s="15"/>
      <c r="C341" s="11"/>
      <c r="D341" s="7" t="s">
        <v>30</v>
      </c>
      <c r="E341" s="100" t="s">
        <v>82</v>
      </c>
      <c r="F341" s="102">
        <v>180</v>
      </c>
      <c r="G341" s="102">
        <v>0</v>
      </c>
      <c r="H341" s="102">
        <v>0</v>
      </c>
      <c r="I341" s="102">
        <v>13.47</v>
      </c>
      <c r="J341" s="102">
        <v>53.86</v>
      </c>
      <c r="K341" s="131" t="s">
        <v>85</v>
      </c>
      <c r="L341" s="118">
        <v>12</v>
      </c>
    </row>
    <row r="342" spans="1:12" s="97" customFormat="1" ht="19.5">
      <c r="A342" s="23"/>
      <c r="B342" s="15"/>
      <c r="C342" s="11"/>
      <c r="D342" s="7" t="s">
        <v>31</v>
      </c>
      <c r="E342" s="99" t="s">
        <v>49</v>
      </c>
      <c r="F342" s="102">
        <v>40</v>
      </c>
      <c r="G342" s="102">
        <v>3.04</v>
      </c>
      <c r="H342" s="102">
        <v>0.32</v>
      </c>
      <c r="I342" s="102">
        <v>19.68</v>
      </c>
      <c r="J342" s="102">
        <v>82</v>
      </c>
      <c r="K342" s="131" t="s">
        <v>55</v>
      </c>
      <c r="L342" s="118">
        <v>6</v>
      </c>
    </row>
    <row r="343" spans="1:12" s="97" customFormat="1" ht="20" thickBot="1">
      <c r="A343" s="23"/>
      <c r="B343" s="15"/>
      <c r="C343" s="11"/>
      <c r="D343" s="7" t="s">
        <v>32</v>
      </c>
      <c r="E343" s="101" t="s">
        <v>50</v>
      </c>
      <c r="F343" s="103">
        <v>50</v>
      </c>
      <c r="G343" s="103">
        <v>3.3</v>
      </c>
      <c r="H343" s="103">
        <v>0.6</v>
      </c>
      <c r="I343" s="103">
        <v>19.8</v>
      </c>
      <c r="J343" s="103">
        <v>99</v>
      </c>
      <c r="K343" s="131" t="s">
        <v>56</v>
      </c>
      <c r="L343" s="119">
        <v>8</v>
      </c>
    </row>
    <row r="344" spans="1:12" s="97" customFormat="1" ht="14.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s="97" customFormat="1" ht="14.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s="97" customFormat="1" ht="14.5">
      <c r="A346" s="24"/>
      <c r="B346" s="17"/>
      <c r="C346" s="8"/>
      <c r="D346" s="18" t="s">
        <v>33</v>
      </c>
      <c r="E346" s="9"/>
      <c r="F346" s="19">
        <f>SUM(F337:F345)</f>
        <v>770</v>
      </c>
      <c r="G346" s="19">
        <f>SUM(G337:G345)</f>
        <v>28.425999999999998</v>
      </c>
      <c r="H346" s="19">
        <f>SUM(H337:H345)</f>
        <v>38.294000000000004</v>
      </c>
      <c r="I346" s="19">
        <f>SUM(I337:I345)</f>
        <v>93.649999999999991</v>
      </c>
      <c r="J346" s="19">
        <f>SUM(J337:J345)</f>
        <v>821.82</v>
      </c>
      <c r="K346" s="25"/>
      <c r="L346" s="19">
        <f>SUM(L337:L345)</f>
        <v>153.55000000000001</v>
      </c>
    </row>
    <row r="347" spans="1:12" s="97" customFormat="1" ht="15" thickBot="1">
      <c r="A347" s="29">
        <f>A310</f>
        <v>4</v>
      </c>
      <c r="B347" s="30">
        <f>B329</f>
        <v>18</v>
      </c>
      <c r="C347" s="150" t="s">
        <v>4</v>
      </c>
      <c r="D347" s="151"/>
      <c r="E347" s="31"/>
      <c r="F347" s="32">
        <f>F336+F346</f>
        <v>1445</v>
      </c>
      <c r="G347" s="32">
        <f>G317+G327</f>
        <v>40.33</v>
      </c>
      <c r="H347" s="32">
        <f>H317+H327</f>
        <v>39.977000000000004</v>
      </c>
      <c r="I347" s="32">
        <f>I317+I327</f>
        <v>208.95699999999999</v>
      </c>
      <c r="J347" s="32">
        <f>J317+J327</f>
        <v>1337.56</v>
      </c>
      <c r="K347" s="32"/>
      <c r="L347" s="32">
        <f>L317+L327</f>
        <v>272.60000000000002</v>
      </c>
    </row>
    <row r="348" spans="1:12" s="97" customFormat="1" ht="20" thickBot="1">
      <c r="A348" s="20">
        <v>4</v>
      </c>
      <c r="B348" s="21">
        <v>19</v>
      </c>
      <c r="C348" s="22" t="s">
        <v>20</v>
      </c>
      <c r="D348" s="5" t="s">
        <v>21</v>
      </c>
      <c r="E348" s="99" t="s">
        <v>75</v>
      </c>
      <c r="F348" s="102">
        <v>60</v>
      </c>
      <c r="G348" s="104">
        <v>14</v>
      </c>
      <c r="H348" s="104">
        <v>27.8</v>
      </c>
      <c r="I348" s="104">
        <v>2.73</v>
      </c>
      <c r="J348" s="104">
        <v>318.7</v>
      </c>
      <c r="K348" s="106" t="s">
        <v>161</v>
      </c>
      <c r="L348" s="118">
        <v>78.05</v>
      </c>
    </row>
    <row r="349" spans="1:12" s="97" customFormat="1" ht="19.5">
      <c r="A349" s="23"/>
      <c r="B349" s="15"/>
      <c r="C349" s="11"/>
      <c r="D349" s="5"/>
      <c r="E349" s="99"/>
      <c r="F349" s="102">
        <v>175</v>
      </c>
      <c r="G349" s="104"/>
      <c r="H349" s="104"/>
      <c r="I349" s="104"/>
      <c r="J349" s="104"/>
      <c r="K349" s="106"/>
      <c r="L349" s="115"/>
    </row>
    <row r="350" spans="1:12" s="97" customFormat="1" ht="19.5">
      <c r="A350" s="23"/>
      <c r="B350" s="15"/>
      <c r="C350" s="11"/>
      <c r="D350" s="7" t="s">
        <v>22</v>
      </c>
      <c r="E350" s="99" t="s">
        <v>59</v>
      </c>
      <c r="F350" s="102">
        <v>200</v>
      </c>
      <c r="G350" s="104">
        <v>0.1</v>
      </c>
      <c r="H350" s="104">
        <v>0</v>
      </c>
      <c r="I350" s="104">
        <v>15.18</v>
      </c>
      <c r="J350" s="104">
        <v>61.09</v>
      </c>
      <c r="K350" s="106" t="s">
        <v>43</v>
      </c>
      <c r="L350" s="115">
        <v>10</v>
      </c>
    </row>
    <row r="351" spans="1:12" s="97" customFormat="1" ht="19.5">
      <c r="A351" s="23"/>
      <c r="B351" s="15"/>
      <c r="C351" s="11"/>
      <c r="D351" s="7" t="s">
        <v>23</v>
      </c>
      <c r="E351" s="99" t="s">
        <v>49</v>
      </c>
      <c r="F351" s="103">
        <v>40</v>
      </c>
      <c r="G351" s="104">
        <v>3.04</v>
      </c>
      <c r="H351" s="104">
        <v>0.32</v>
      </c>
      <c r="I351" s="104">
        <v>19.68</v>
      </c>
      <c r="J351" s="104">
        <v>82</v>
      </c>
      <c r="K351" s="107" t="s">
        <v>55</v>
      </c>
      <c r="L351" s="118">
        <v>6</v>
      </c>
    </row>
    <row r="352" spans="1:12" s="97" customFormat="1" ht="19.5">
      <c r="A352" s="23"/>
      <c r="B352" s="15"/>
      <c r="C352" s="11"/>
      <c r="D352" s="7" t="s">
        <v>154</v>
      </c>
      <c r="E352" s="100" t="s">
        <v>76</v>
      </c>
      <c r="F352" s="102">
        <v>200</v>
      </c>
      <c r="G352" s="104">
        <v>1</v>
      </c>
      <c r="H352" s="104">
        <v>0.2</v>
      </c>
      <c r="I352" s="104">
        <v>12</v>
      </c>
      <c r="J352" s="104">
        <v>65</v>
      </c>
      <c r="K352" s="107" t="s">
        <v>162</v>
      </c>
      <c r="L352" s="118">
        <v>25</v>
      </c>
    </row>
    <row r="353" spans="1:12" s="97" customFormat="1" ht="14.5">
      <c r="A353" s="23"/>
      <c r="B353" s="15"/>
      <c r="C353" s="11"/>
      <c r="D353" s="6"/>
      <c r="E353" s="42"/>
      <c r="F353" s="43"/>
      <c r="G353" s="43"/>
      <c r="H353" s="43"/>
      <c r="I353" s="43"/>
      <c r="J353" s="43"/>
      <c r="K353" s="44"/>
      <c r="L353" s="43"/>
    </row>
    <row r="354" spans="1:12" s="97" customFormat="1" ht="14.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s="97" customFormat="1" ht="14.5">
      <c r="A355" s="24"/>
      <c r="B355" s="17"/>
      <c r="C355" s="8"/>
      <c r="D355" s="18" t="s">
        <v>33</v>
      </c>
      <c r="E355" s="9"/>
      <c r="F355" s="19">
        <f>SUM(F348:F354)</f>
        <v>675</v>
      </c>
      <c r="G355" s="19">
        <f>SUM(G348:G354)</f>
        <v>18.14</v>
      </c>
      <c r="H355" s="19">
        <f>SUM(H348:H354)</f>
        <v>28.32</v>
      </c>
      <c r="I355" s="19">
        <f>SUM(I348:I354)</f>
        <v>49.59</v>
      </c>
      <c r="J355" s="19">
        <f>SUM(J348:J354)</f>
        <v>526.79</v>
      </c>
      <c r="K355" s="25"/>
      <c r="L355" s="19">
        <f>SUM(L348:L354)</f>
        <v>119.05</v>
      </c>
    </row>
    <row r="356" spans="1:12" s="97" customFormat="1" ht="24">
      <c r="A356" s="26">
        <f>A348</f>
        <v>4</v>
      </c>
      <c r="B356" s="13">
        <f>B348</f>
        <v>19</v>
      </c>
      <c r="C356" s="10" t="s">
        <v>25</v>
      </c>
      <c r="D356" s="7" t="s">
        <v>26</v>
      </c>
      <c r="E356" s="100" t="s">
        <v>65</v>
      </c>
      <c r="F356" s="102">
        <v>60</v>
      </c>
      <c r="G356" s="104">
        <v>0.66</v>
      </c>
      <c r="H356" s="104">
        <v>0.12</v>
      </c>
      <c r="I356" s="104">
        <v>2.2799999999999998</v>
      </c>
      <c r="J356" s="104">
        <v>14.4</v>
      </c>
      <c r="K356" s="110" t="s">
        <v>109</v>
      </c>
      <c r="L356" s="116">
        <v>16</v>
      </c>
    </row>
    <row r="357" spans="1:12" s="97" customFormat="1" ht="37">
      <c r="A357" s="23"/>
      <c r="B357" s="15"/>
      <c r="C357" s="11"/>
      <c r="D357" s="7" t="s">
        <v>27</v>
      </c>
      <c r="E357" s="132" t="s">
        <v>125</v>
      </c>
      <c r="F357" s="102">
        <v>200</v>
      </c>
      <c r="G357" s="104">
        <v>5.96</v>
      </c>
      <c r="H357" s="104">
        <v>5.7229999999999999</v>
      </c>
      <c r="I357" s="104">
        <v>13.62</v>
      </c>
      <c r="J357" s="104">
        <v>131.65</v>
      </c>
      <c r="K357" s="106" t="s">
        <v>129</v>
      </c>
      <c r="L357" s="126">
        <v>35</v>
      </c>
    </row>
    <row r="358" spans="1:12" s="97" customFormat="1" ht="37">
      <c r="A358" s="23"/>
      <c r="B358" s="15"/>
      <c r="C358" s="11"/>
      <c r="D358" s="7" t="s">
        <v>28</v>
      </c>
      <c r="E358" s="98" t="s">
        <v>126</v>
      </c>
      <c r="F358" s="102">
        <v>90</v>
      </c>
      <c r="G358" s="104">
        <v>9.5350000000000001</v>
      </c>
      <c r="H358" s="104">
        <v>23.132999999999999</v>
      </c>
      <c r="I358" s="104">
        <v>2.9510000000000001</v>
      </c>
      <c r="J358" s="104">
        <v>258.55200000000002</v>
      </c>
      <c r="K358" s="107" t="s">
        <v>111</v>
      </c>
      <c r="L358" s="118">
        <v>56.55</v>
      </c>
    </row>
    <row r="359" spans="1:12" s="97" customFormat="1" ht="19.5">
      <c r="A359" s="23"/>
      <c r="B359" s="15"/>
      <c r="C359" s="11"/>
      <c r="D359" s="7" t="s">
        <v>29</v>
      </c>
      <c r="E359" s="98" t="s">
        <v>127</v>
      </c>
      <c r="F359" s="102">
        <v>150</v>
      </c>
      <c r="G359" s="104">
        <v>5.8129999999999997</v>
      </c>
      <c r="H359" s="104">
        <v>6.87</v>
      </c>
      <c r="I359" s="104">
        <v>37.073</v>
      </c>
      <c r="J359" s="104">
        <v>233.55</v>
      </c>
      <c r="K359" s="107" t="s">
        <v>131</v>
      </c>
      <c r="L359" s="118">
        <v>20</v>
      </c>
    </row>
    <row r="360" spans="1:12" s="97" customFormat="1" ht="19.5">
      <c r="A360" s="23"/>
      <c r="B360" s="15"/>
      <c r="C360" s="11"/>
      <c r="D360" s="7" t="s">
        <v>30</v>
      </c>
      <c r="E360" s="100" t="s">
        <v>128</v>
      </c>
      <c r="F360" s="102">
        <v>180</v>
      </c>
      <c r="G360" s="104">
        <v>0.46</v>
      </c>
      <c r="H360" s="104">
        <v>2.7E-2</v>
      </c>
      <c r="I360" s="104">
        <v>22.55</v>
      </c>
      <c r="J360" s="104">
        <v>92.7</v>
      </c>
      <c r="K360" s="106" t="s">
        <v>85</v>
      </c>
      <c r="L360" s="118">
        <v>12</v>
      </c>
    </row>
    <row r="361" spans="1:12" s="97" customFormat="1" ht="19.5">
      <c r="A361" s="23"/>
      <c r="B361" s="15"/>
      <c r="C361" s="11"/>
      <c r="D361" s="7" t="s">
        <v>31</v>
      </c>
      <c r="E361" s="99" t="s">
        <v>49</v>
      </c>
      <c r="F361" s="102">
        <v>40</v>
      </c>
      <c r="G361" s="104">
        <v>3.04</v>
      </c>
      <c r="H361" s="104">
        <v>0.32</v>
      </c>
      <c r="I361" s="104">
        <v>19.68</v>
      </c>
      <c r="J361" s="104">
        <v>82</v>
      </c>
      <c r="K361" s="107" t="s">
        <v>55</v>
      </c>
      <c r="L361" s="118">
        <v>6</v>
      </c>
    </row>
    <row r="362" spans="1:12" s="97" customFormat="1" ht="20" thickBot="1">
      <c r="A362" s="23"/>
      <c r="B362" s="15"/>
      <c r="C362" s="11"/>
      <c r="D362" s="7" t="s">
        <v>32</v>
      </c>
      <c r="E362" s="101" t="s">
        <v>50</v>
      </c>
      <c r="F362" s="103">
        <v>50</v>
      </c>
      <c r="G362" s="105">
        <v>3.3</v>
      </c>
      <c r="H362" s="105">
        <v>0.6</v>
      </c>
      <c r="I362" s="105">
        <v>19.8</v>
      </c>
      <c r="J362" s="105">
        <v>99</v>
      </c>
      <c r="K362" s="107" t="s">
        <v>56</v>
      </c>
      <c r="L362" s="119">
        <v>8</v>
      </c>
    </row>
    <row r="363" spans="1:12" s="97" customFormat="1" ht="14.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s="97" customFormat="1" ht="14.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s="97" customFormat="1" ht="14.5">
      <c r="A365" s="24"/>
      <c r="B365" s="17"/>
      <c r="C365" s="8"/>
      <c r="D365" s="18" t="s">
        <v>33</v>
      </c>
      <c r="E365" s="9"/>
      <c r="F365" s="19">
        <f>SUM(F356:F364)</f>
        <v>770</v>
      </c>
      <c r="G365" s="19">
        <f>SUM(G356:G364)</f>
        <v>28.768000000000001</v>
      </c>
      <c r="H365" s="19">
        <f>SUM(H356:H364)</f>
        <v>36.792999999999999</v>
      </c>
      <c r="I365" s="19">
        <f>SUM(I356:I364)</f>
        <v>117.95399999999999</v>
      </c>
      <c r="J365" s="19">
        <f>SUM(J356:J364)</f>
        <v>911.85200000000009</v>
      </c>
      <c r="K365" s="25"/>
      <c r="L365" s="19">
        <f>SUM(L356:L364)</f>
        <v>153.55000000000001</v>
      </c>
    </row>
    <row r="366" spans="1:12" s="97" customFormat="1" ht="15" thickBot="1">
      <c r="A366" s="29">
        <f>A329</f>
        <v>4</v>
      </c>
      <c r="B366" s="30">
        <f>B348</f>
        <v>19</v>
      </c>
      <c r="C366" s="150" t="s">
        <v>4</v>
      </c>
      <c r="D366" s="151"/>
      <c r="E366" s="31"/>
      <c r="F366" s="32">
        <f>F355+F365</f>
        <v>1445</v>
      </c>
      <c r="G366" s="32">
        <f>G336+G346</f>
        <v>43.786000000000001</v>
      </c>
      <c r="H366" s="32">
        <f>H336+H346</f>
        <v>56.557000000000002</v>
      </c>
      <c r="I366" s="32">
        <f>I336+I346</f>
        <v>205.62099999999998</v>
      </c>
      <c r="J366" s="32">
        <f>J336+J346</f>
        <v>1407.48</v>
      </c>
      <c r="K366" s="32"/>
      <c r="L366" s="32">
        <f>L336+L346</f>
        <v>272.60000000000002</v>
      </c>
    </row>
    <row r="367" spans="1:12" s="97" customFormat="1" ht="20" thickBot="1">
      <c r="A367" s="20">
        <v>5</v>
      </c>
      <c r="B367" s="21">
        <v>20</v>
      </c>
      <c r="C367" s="22" t="s">
        <v>20</v>
      </c>
      <c r="D367" s="5" t="s">
        <v>21</v>
      </c>
      <c r="E367" s="99" t="s">
        <v>57</v>
      </c>
      <c r="F367" s="102">
        <v>60</v>
      </c>
      <c r="G367" s="104">
        <v>14.3</v>
      </c>
      <c r="H367" s="104">
        <v>15.6</v>
      </c>
      <c r="I367" s="104">
        <v>4.2999999999999997E-2</v>
      </c>
      <c r="J367" s="104">
        <v>197.5</v>
      </c>
      <c r="K367" s="110" t="s">
        <v>62</v>
      </c>
      <c r="L367" s="126">
        <v>48.05</v>
      </c>
    </row>
    <row r="368" spans="1:12" s="97" customFormat="1" ht="19.5">
      <c r="A368" s="23"/>
      <c r="B368" s="15"/>
      <c r="C368" s="11"/>
      <c r="D368" s="5"/>
      <c r="E368" s="99" t="s">
        <v>58</v>
      </c>
      <c r="F368" s="102">
        <v>160</v>
      </c>
      <c r="G368" s="104">
        <v>4</v>
      </c>
      <c r="H368" s="104">
        <v>5</v>
      </c>
      <c r="I368" s="104">
        <v>41.49</v>
      </c>
      <c r="J368" s="104">
        <v>228.4</v>
      </c>
      <c r="K368" s="110" t="s">
        <v>63</v>
      </c>
      <c r="L368" s="126">
        <v>20</v>
      </c>
    </row>
    <row r="369" spans="1:12" s="97" customFormat="1" ht="19.5">
      <c r="A369" s="23"/>
      <c r="B369" s="15"/>
      <c r="C369" s="11"/>
      <c r="D369" s="7" t="s">
        <v>22</v>
      </c>
      <c r="E369" s="99" t="s">
        <v>40</v>
      </c>
      <c r="F369" s="102">
        <v>200</v>
      </c>
      <c r="G369" s="104">
        <v>0.16</v>
      </c>
      <c r="H369" s="104">
        <v>7.0000000000000001E-3</v>
      </c>
      <c r="I369" s="104">
        <v>15.39</v>
      </c>
      <c r="J369" s="104">
        <v>63.484000000000002</v>
      </c>
      <c r="K369" s="107" t="s">
        <v>77</v>
      </c>
      <c r="L369" s="133">
        <v>10</v>
      </c>
    </row>
    <row r="370" spans="1:12" s="97" customFormat="1" ht="37">
      <c r="A370" s="23"/>
      <c r="B370" s="15"/>
      <c r="C370" s="11"/>
      <c r="D370" s="7" t="s">
        <v>154</v>
      </c>
      <c r="E370" s="100" t="s">
        <v>163</v>
      </c>
      <c r="F370" s="102">
        <v>150</v>
      </c>
      <c r="G370" s="104">
        <v>1.35</v>
      </c>
      <c r="H370" s="104">
        <v>0.3</v>
      </c>
      <c r="I370" s="104">
        <v>12.15</v>
      </c>
      <c r="J370" s="104">
        <v>64.5</v>
      </c>
      <c r="K370" s="107" t="s">
        <v>64</v>
      </c>
      <c r="L370" s="118">
        <v>35</v>
      </c>
    </row>
    <row r="371" spans="1:12" s="97" customFormat="1" ht="20" thickBot="1">
      <c r="A371" s="23"/>
      <c r="B371" s="15"/>
      <c r="C371" s="11"/>
      <c r="D371" s="7" t="s">
        <v>23</v>
      </c>
      <c r="E371" s="101" t="s">
        <v>61</v>
      </c>
      <c r="F371" s="103">
        <v>40</v>
      </c>
      <c r="G371" s="105">
        <v>3.04</v>
      </c>
      <c r="H371" s="105">
        <v>0.32</v>
      </c>
      <c r="I371" s="105">
        <v>19.68</v>
      </c>
      <c r="J371" s="105">
        <v>82</v>
      </c>
      <c r="K371" s="107" t="s">
        <v>55</v>
      </c>
      <c r="L371" s="134">
        <v>6</v>
      </c>
    </row>
    <row r="372" spans="1:12" s="97" customFormat="1" ht="14.5">
      <c r="A372" s="23"/>
      <c r="B372" s="15"/>
      <c r="C372" s="11"/>
      <c r="D372" s="6"/>
      <c r="E372" s="42"/>
      <c r="F372" s="43"/>
      <c r="G372" s="43"/>
      <c r="H372" s="43"/>
      <c r="I372" s="43"/>
      <c r="J372" s="43"/>
      <c r="K372" s="44"/>
      <c r="L372" s="43"/>
    </row>
    <row r="373" spans="1:12" s="97" customFormat="1" ht="14.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s="97" customFormat="1" ht="14.5">
      <c r="A374" s="24"/>
      <c r="B374" s="17"/>
      <c r="C374" s="8"/>
      <c r="D374" s="18" t="s">
        <v>33</v>
      </c>
      <c r="E374" s="9"/>
      <c r="F374" s="19">
        <f>SUM(F367:F373)</f>
        <v>610</v>
      </c>
      <c r="G374" s="19">
        <f>SUM(G367:G373)</f>
        <v>22.85</v>
      </c>
      <c r="H374" s="19">
        <f>SUM(H367:H373)</f>
        <v>21.227000000000004</v>
      </c>
      <c r="I374" s="19">
        <f>SUM(I367:I373)</f>
        <v>88.753000000000014</v>
      </c>
      <c r="J374" s="19">
        <f>SUM(J367:J373)</f>
        <v>635.88400000000001</v>
      </c>
      <c r="K374" s="25"/>
      <c r="L374" s="19">
        <f>SUM(L367:L373)</f>
        <v>119.05</v>
      </c>
    </row>
    <row r="375" spans="1:12" s="97" customFormat="1" ht="24">
      <c r="A375" s="26">
        <f>A367</f>
        <v>5</v>
      </c>
      <c r="B375" s="13">
        <f>B367</f>
        <v>20</v>
      </c>
      <c r="C375" s="10" t="s">
        <v>25</v>
      </c>
      <c r="D375" s="7" t="s">
        <v>26</v>
      </c>
      <c r="E375" s="132" t="s">
        <v>164</v>
      </c>
      <c r="F375" s="102">
        <v>60</v>
      </c>
      <c r="G375" s="102">
        <v>0.48</v>
      </c>
      <c r="H375" s="102">
        <v>0.06</v>
      </c>
      <c r="I375" s="102">
        <v>2</v>
      </c>
      <c r="J375" s="109">
        <v>11</v>
      </c>
      <c r="K375" s="138" t="s">
        <v>109</v>
      </c>
      <c r="L375" s="141">
        <v>16</v>
      </c>
    </row>
    <row r="376" spans="1:12" s="97" customFormat="1" ht="19.5">
      <c r="A376" s="23"/>
      <c r="B376" s="15"/>
      <c r="C376" s="11"/>
      <c r="D376" s="7" t="s">
        <v>27</v>
      </c>
      <c r="E376" s="132" t="s">
        <v>80</v>
      </c>
      <c r="F376" s="102">
        <v>200</v>
      </c>
      <c r="G376" s="102">
        <v>4</v>
      </c>
      <c r="H376" s="102">
        <v>6</v>
      </c>
      <c r="I376" s="102">
        <v>12</v>
      </c>
      <c r="J376" s="109">
        <v>127</v>
      </c>
      <c r="K376" s="139" t="s">
        <v>83</v>
      </c>
      <c r="L376" s="142">
        <v>35</v>
      </c>
    </row>
    <row r="377" spans="1:12" s="97" customFormat="1" ht="19.5">
      <c r="A377" s="23"/>
      <c r="B377" s="15"/>
      <c r="C377" s="11"/>
      <c r="D377" s="7" t="s">
        <v>28</v>
      </c>
      <c r="E377" s="135" t="s">
        <v>135</v>
      </c>
      <c r="F377" s="102">
        <v>90</v>
      </c>
      <c r="G377" s="102">
        <v>12</v>
      </c>
      <c r="H377" s="102">
        <v>11</v>
      </c>
      <c r="I377" s="102">
        <v>6</v>
      </c>
      <c r="J377" s="102">
        <v>172</v>
      </c>
      <c r="K377" s="139" t="s">
        <v>166</v>
      </c>
      <c r="L377" s="142">
        <v>56.55</v>
      </c>
    </row>
    <row r="378" spans="1:12" s="97" customFormat="1" ht="19.5">
      <c r="A378" s="23"/>
      <c r="B378" s="15"/>
      <c r="C378" s="11"/>
      <c r="D378" s="7" t="s">
        <v>29</v>
      </c>
      <c r="E378" s="135" t="s">
        <v>68</v>
      </c>
      <c r="F378" s="102">
        <v>150</v>
      </c>
      <c r="G378" s="102">
        <v>8.85</v>
      </c>
      <c r="H378" s="102">
        <v>2.3199999999999998</v>
      </c>
      <c r="I378" s="102">
        <v>41</v>
      </c>
      <c r="J378" s="102">
        <v>219</v>
      </c>
      <c r="K378" s="139" t="s">
        <v>73</v>
      </c>
      <c r="L378" s="143">
        <v>20</v>
      </c>
    </row>
    <row r="379" spans="1:12" s="97" customFormat="1" ht="19.5">
      <c r="A379" s="23"/>
      <c r="B379" s="15"/>
      <c r="C379" s="11"/>
      <c r="D379" s="7" t="s">
        <v>30</v>
      </c>
      <c r="E379" s="132" t="s">
        <v>165</v>
      </c>
      <c r="F379" s="102">
        <v>180</v>
      </c>
      <c r="G379" s="102">
        <v>0.93</v>
      </c>
      <c r="H379" s="102">
        <v>0.05</v>
      </c>
      <c r="I379" s="102">
        <v>13</v>
      </c>
      <c r="J379" s="102">
        <v>54</v>
      </c>
      <c r="K379" s="139" t="s">
        <v>74</v>
      </c>
      <c r="L379" s="143">
        <v>12</v>
      </c>
    </row>
    <row r="380" spans="1:12" s="97" customFormat="1" ht="19.5">
      <c r="A380" s="23"/>
      <c r="B380" s="15"/>
      <c r="C380" s="11"/>
      <c r="D380" s="7" t="s">
        <v>31</v>
      </c>
      <c r="E380" s="136" t="s">
        <v>49</v>
      </c>
      <c r="F380" s="108">
        <v>40</v>
      </c>
      <c r="G380" s="108">
        <v>3.04</v>
      </c>
      <c r="H380" s="108">
        <v>0.32</v>
      </c>
      <c r="I380" s="108">
        <v>19.68</v>
      </c>
      <c r="J380" s="108">
        <v>82</v>
      </c>
      <c r="K380" s="140" t="s">
        <v>55</v>
      </c>
      <c r="L380" s="144">
        <v>6</v>
      </c>
    </row>
    <row r="381" spans="1:12" s="97" customFormat="1" ht="20" thickBot="1">
      <c r="A381" s="23"/>
      <c r="B381" s="15"/>
      <c r="C381" s="11"/>
      <c r="D381" s="7" t="s">
        <v>32</v>
      </c>
      <c r="E381" s="137" t="s">
        <v>50</v>
      </c>
      <c r="F381" s="103">
        <v>50</v>
      </c>
      <c r="G381" s="103">
        <v>3.3</v>
      </c>
      <c r="H381" s="103">
        <v>0.6</v>
      </c>
      <c r="I381" s="103">
        <v>19.8</v>
      </c>
      <c r="J381" s="103">
        <v>99</v>
      </c>
      <c r="K381" s="140" t="s">
        <v>56</v>
      </c>
      <c r="L381" s="145">
        <v>8</v>
      </c>
    </row>
    <row r="382" spans="1:12" s="97" customFormat="1" ht="14.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s="97" customFormat="1" ht="14.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s="97" customFormat="1" ht="14.5">
      <c r="A384" s="24"/>
      <c r="B384" s="17"/>
      <c r="C384" s="8"/>
      <c r="D384" s="18" t="s">
        <v>33</v>
      </c>
      <c r="E384" s="9"/>
      <c r="F384" s="19">
        <f>SUM(F375:F383)</f>
        <v>770</v>
      </c>
      <c r="G384" s="19">
        <f>SUM(G375:G383)</f>
        <v>32.599999999999994</v>
      </c>
      <c r="H384" s="19">
        <f>SUM(H375:H383)</f>
        <v>20.350000000000001</v>
      </c>
      <c r="I384" s="19">
        <f>SUM(I375:I383)</f>
        <v>113.48</v>
      </c>
      <c r="J384" s="19">
        <f>SUM(J375:J383)</f>
        <v>764</v>
      </c>
      <c r="K384" s="25"/>
      <c r="L384" s="19">
        <f>SUM(L375:L383)</f>
        <v>153.55000000000001</v>
      </c>
    </row>
    <row r="385" spans="1:12" s="97" customFormat="1" ht="15" thickBot="1">
      <c r="A385" s="29">
        <f>A367</f>
        <v>5</v>
      </c>
      <c r="B385" s="30">
        <f>B367</f>
        <v>20</v>
      </c>
      <c r="C385" s="150" t="s">
        <v>4</v>
      </c>
      <c r="D385" s="151"/>
      <c r="E385" s="31"/>
      <c r="F385" s="32">
        <f>F374+F384</f>
        <v>1380</v>
      </c>
      <c r="G385" s="32">
        <f>G355+G365</f>
        <v>46.908000000000001</v>
      </c>
      <c r="H385" s="32">
        <f>H355+H365</f>
        <v>65.113</v>
      </c>
      <c r="I385" s="32">
        <f>I355+I365</f>
        <v>167.54399999999998</v>
      </c>
      <c r="J385" s="32">
        <f>J355+J365</f>
        <v>1438.6420000000001</v>
      </c>
      <c r="K385" s="32"/>
      <c r="L385" s="32">
        <f>L355+L365</f>
        <v>272.60000000000002</v>
      </c>
    </row>
    <row r="386" spans="1:12" s="97" customFormat="1" ht="37.5" thickBot="1">
      <c r="A386" s="20">
        <v>5</v>
      </c>
      <c r="B386" s="21">
        <v>21</v>
      </c>
      <c r="C386" s="22" t="s">
        <v>20</v>
      </c>
      <c r="D386" s="5" t="s">
        <v>21</v>
      </c>
      <c r="E386" s="98" t="s">
        <v>148</v>
      </c>
      <c r="F386" s="102">
        <v>75</v>
      </c>
      <c r="G386" s="104">
        <v>6.1</v>
      </c>
      <c r="H386" s="104">
        <v>11.3</v>
      </c>
      <c r="I386" s="104">
        <v>9.1999999999999993</v>
      </c>
      <c r="J386" s="104">
        <v>163.77000000000001</v>
      </c>
      <c r="K386" s="110" t="s">
        <v>167</v>
      </c>
      <c r="L386" s="126">
        <v>48.05</v>
      </c>
    </row>
    <row r="387" spans="1:12" s="97" customFormat="1" ht="19.5">
      <c r="A387" s="23"/>
      <c r="B387" s="15"/>
      <c r="C387" s="11"/>
      <c r="D387" s="5"/>
      <c r="E387" s="98" t="s">
        <v>127</v>
      </c>
      <c r="F387" s="102">
        <v>150</v>
      </c>
      <c r="G387" s="104">
        <v>5.81</v>
      </c>
      <c r="H387" s="104">
        <v>6.87</v>
      </c>
      <c r="I387" s="104">
        <v>37.07</v>
      </c>
      <c r="J387" s="104">
        <v>233.55</v>
      </c>
      <c r="K387" s="106" t="s">
        <v>131</v>
      </c>
      <c r="L387" s="126">
        <v>20</v>
      </c>
    </row>
    <row r="388" spans="1:12" s="97" customFormat="1" ht="19.5">
      <c r="A388" s="23"/>
      <c r="B388" s="15"/>
      <c r="C388" s="11"/>
      <c r="D388" s="7" t="s">
        <v>22</v>
      </c>
      <c r="E388" s="99" t="s">
        <v>40</v>
      </c>
      <c r="F388" s="102">
        <v>200</v>
      </c>
      <c r="G388" s="104">
        <v>0.16</v>
      </c>
      <c r="H388" s="104">
        <v>0</v>
      </c>
      <c r="I388" s="104">
        <v>15.39</v>
      </c>
      <c r="J388" s="104">
        <v>61</v>
      </c>
      <c r="K388" s="106" t="s">
        <v>43</v>
      </c>
      <c r="L388" s="133">
        <v>10</v>
      </c>
    </row>
    <row r="389" spans="1:12" s="97" customFormat="1" ht="19.5">
      <c r="A389" s="23"/>
      <c r="B389" s="15"/>
      <c r="C389" s="11"/>
      <c r="D389" s="7" t="s">
        <v>23</v>
      </c>
      <c r="E389" s="101" t="s">
        <v>61</v>
      </c>
      <c r="F389" s="103">
        <v>40</v>
      </c>
      <c r="G389" s="105">
        <v>3.04</v>
      </c>
      <c r="H389" s="105">
        <v>0.32</v>
      </c>
      <c r="I389" s="105">
        <v>19.68</v>
      </c>
      <c r="J389" s="105">
        <v>82</v>
      </c>
      <c r="K389" s="107" t="s">
        <v>55</v>
      </c>
      <c r="L389" s="118">
        <v>35</v>
      </c>
    </row>
    <row r="390" spans="1:12" s="97" customFormat="1" ht="20" thickBot="1">
      <c r="A390" s="23"/>
      <c r="B390" s="15"/>
      <c r="C390" s="11"/>
      <c r="D390" s="7" t="s">
        <v>154</v>
      </c>
      <c r="E390" s="100" t="s">
        <v>76</v>
      </c>
      <c r="F390" s="102">
        <v>200</v>
      </c>
      <c r="G390" s="104">
        <v>1</v>
      </c>
      <c r="H390" s="104">
        <v>0.2</v>
      </c>
      <c r="I390" s="104">
        <v>25.4</v>
      </c>
      <c r="J390" s="104">
        <v>110</v>
      </c>
      <c r="K390" s="107" t="s">
        <v>78</v>
      </c>
      <c r="L390" s="134">
        <v>6</v>
      </c>
    </row>
    <row r="391" spans="1:12" s="97" customFormat="1" ht="14.5">
      <c r="A391" s="23"/>
      <c r="B391" s="15"/>
      <c r="C391" s="11"/>
      <c r="D391" s="6"/>
      <c r="E391" s="42"/>
      <c r="F391" s="43"/>
      <c r="G391" s="43"/>
      <c r="H391" s="43"/>
      <c r="I391" s="43"/>
      <c r="J391" s="43"/>
      <c r="K391" s="44"/>
      <c r="L391" s="43"/>
    </row>
    <row r="392" spans="1:12" s="97" customFormat="1" ht="14.5">
      <c r="A392" s="23"/>
      <c r="B392" s="15"/>
      <c r="C392" s="11"/>
      <c r="D392" s="6"/>
      <c r="E392" s="42"/>
      <c r="F392" s="43"/>
      <c r="G392" s="43"/>
      <c r="H392" s="43"/>
      <c r="I392" s="43"/>
      <c r="J392" s="43"/>
      <c r="K392" s="44"/>
      <c r="L392" s="43"/>
    </row>
    <row r="393" spans="1:12" s="97" customFormat="1" ht="14.5">
      <c r="A393" s="24"/>
      <c r="B393" s="17"/>
      <c r="C393" s="8"/>
      <c r="D393" s="18" t="s">
        <v>33</v>
      </c>
      <c r="E393" s="9"/>
      <c r="F393" s="19">
        <f>SUM(F386:F392)</f>
        <v>665</v>
      </c>
      <c r="G393" s="19">
        <f>SUM(G386:G392)</f>
        <v>16.11</v>
      </c>
      <c r="H393" s="19">
        <f>SUM(H386:H392)</f>
        <v>18.690000000000001</v>
      </c>
      <c r="I393" s="19">
        <f>SUM(I386:I392)</f>
        <v>106.74000000000001</v>
      </c>
      <c r="J393" s="19">
        <f>SUM(J386:J392)</f>
        <v>650.32000000000005</v>
      </c>
      <c r="K393" s="25"/>
      <c r="L393" s="19">
        <f>SUM(L386:L392)</f>
        <v>119.05</v>
      </c>
    </row>
    <row r="394" spans="1:12" s="97" customFormat="1" ht="19.5">
      <c r="A394" s="26">
        <f>A386</f>
        <v>5</v>
      </c>
      <c r="B394" s="13">
        <f>B386</f>
        <v>21</v>
      </c>
      <c r="C394" s="10" t="s">
        <v>25</v>
      </c>
      <c r="D394" s="7" t="s">
        <v>26</v>
      </c>
      <c r="E394" s="100" t="s">
        <v>45</v>
      </c>
      <c r="F394" s="102">
        <v>60</v>
      </c>
      <c r="G394" s="104">
        <v>0.56999999999999995</v>
      </c>
      <c r="H394" s="104">
        <v>0.09</v>
      </c>
      <c r="I394" s="104">
        <v>1.89</v>
      </c>
      <c r="J394" s="104">
        <v>11.4</v>
      </c>
      <c r="K394" s="107" t="s">
        <v>51</v>
      </c>
      <c r="L394" s="116">
        <v>16</v>
      </c>
    </row>
    <row r="395" spans="1:12" s="97" customFormat="1" ht="19.5">
      <c r="A395" s="23"/>
      <c r="B395" s="15"/>
      <c r="C395" s="11"/>
      <c r="D395" s="7" t="s">
        <v>27</v>
      </c>
      <c r="E395" s="100" t="s">
        <v>46</v>
      </c>
      <c r="F395" s="102">
        <v>200</v>
      </c>
      <c r="G395" s="104">
        <v>3.6059999999999999</v>
      </c>
      <c r="H395" s="104">
        <v>8.67</v>
      </c>
      <c r="I395" s="104">
        <v>9.0299999999999994</v>
      </c>
      <c r="J395" s="104">
        <v>129.09</v>
      </c>
      <c r="K395" s="107" t="s">
        <v>52</v>
      </c>
      <c r="L395" s="117">
        <v>35</v>
      </c>
    </row>
    <row r="396" spans="1:12" s="97" customFormat="1" ht="19.5">
      <c r="A396" s="23"/>
      <c r="B396" s="15"/>
      <c r="C396" s="11"/>
      <c r="D396" s="7" t="s">
        <v>28</v>
      </c>
      <c r="E396" s="98" t="s">
        <v>47</v>
      </c>
      <c r="F396" s="102">
        <v>240</v>
      </c>
      <c r="G396" s="104">
        <v>14.35</v>
      </c>
      <c r="H396" s="104">
        <v>24.45</v>
      </c>
      <c r="I396" s="104">
        <v>52.46</v>
      </c>
      <c r="J396" s="104">
        <v>488.63</v>
      </c>
      <c r="K396" s="106" t="s">
        <v>53</v>
      </c>
      <c r="L396" s="118">
        <v>76.55</v>
      </c>
    </row>
    <row r="397" spans="1:12" s="97" customFormat="1" ht="19.5">
      <c r="A397" s="23"/>
      <c r="B397" s="15"/>
      <c r="C397" s="11"/>
      <c r="D397" s="7" t="s">
        <v>29</v>
      </c>
      <c r="E397" s="98"/>
      <c r="F397" s="102"/>
      <c r="G397" s="104"/>
      <c r="H397" s="104"/>
      <c r="I397" s="104"/>
      <c r="J397" s="104"/>
      <c r="K397" s="106"/>
      <c r="L397" s="118"/>
    </row>
    <row r="398" spans="1:12" s="97" customFormat="1" ht="19.5">
      <c r="A398" s="23"/>
      <c r="B398" s="15"/>
      <c r="C398" s="11"/>
      <c r="D398" s="7" t="s">
        <v>30</v>
      </c>
      <c r="E398" s="100" t="s">
        <v>48</v>
      </c>
      <c r="F398" s="102">
        <v>180</v>
      </c>
      <c r="G398" s="104">
        <v>0.2</v>
      </c>
      <c r="H398" s="104">
        <v>0</v>
      </c>
      <c r="I398" s="104">
        <v>16.27</v>
      </c>
      <c r="J398" s="104">
        <v>66.28</v>
      </c>
      <c r="K398" s="107" t="s">
        <v>54</v>
      </c>
      <c r="L398" s="118">
        <v>12</v>
      </c>
    </row>
    <row r="399" spans="1:12" s="97" customFormat="1" ht="19.5">
      <c r="A399" s="23"/>
      <c r="B399" s="15"/>
      <c r="C399" s="11"/>
      <c r="D399" s="7" t="s">
        <v>31</v>
      </c>
      <c r="E399" s="99" t="s">
        <v>49</v>
      </c>
      <c r="F399" s="102">
        <v>40</v>
      </c>
      <c r="G399" s="104">
        <v>3</v>
      </c>
      <c r="H399" s="104">
        <v>0.32</v>
      </c>
      <c r="I399" s="104">
        <v>19.68</v>
      </c>
      <c r="J399" s="104">
        <v>82</v>
      </c>
      <c r="K399" s="107" t="s">
        <v>55</v>
      </c>
      <c r="L399" s="118">
        <v>6</v>
      </c>
    </row>
    <row r="400" spans="1:12" s="97" customFormat="1" ht="19.5">
      <c r="A400" s="23"/>
      <c r="B400" s="15"/>
      <c r="C400" s="11"/>
      <c r="D400" s="7" t="s">
        <v>32</v>
      </c>
      <c r="E400" s="101" t="s">
        <v>50</v>
      </c>
      <c r="F400" s="103">
        <v>50</v>
      </c>
      <c r="G400" s="105">
        <v>3</v>
      </c>
      <c r="H400" s="105">
        <v>0.6</v>
      </c>
      <c r="I400" s="105">
        <v>19.8</v>
      </c>
      <c r="J400" s="105">
        <v>99</v>
      </c>
      <c r="K400" s="107" t="s">
        <v>56</v>
      </c>
      <c r="L400" s="118">
        <v>8</v>
      </c>
    </row>
    <row r="401" spans="1:12" s="97" customFormat="1" ht="14.5">
      <c r="A401" s="23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s="97" customFormat="1" ht="14.5">
      <c r="A402" s="23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s="97" customFormat="1" ht="14.5">
      <c r="A403" s="24"/>
      <c r="B403" s="17"/>
      <c r="C403" s="8"/>
      <c r="D403" s="18" t="s">
        <v>33</v>
      </c>
      <c r="E403" s="9"/>
      <c r="F403" s="19">
        <f>SUM(F394:F402)</f>
        <v>770</v>
      </c>
      <c r="G403" s="19">
        <f>SUM(G394:G402)</f>
        <v>24.725999999999999</v>
      </c>
      <c r="H403" s="19">
        <f>SUM(H394:H402)</f>
        <v>34.130000000000003</v>
      </c>
      <c r="I403" s="19">
        <f>SUM(I394:I402)</f>
        <v>119.13000000000001</v>
      </c>
      <c r="J403" s="19">
        <f>SUM(J394:J402)</f>
        <v>876.4</v>
      </c>
      <c r="K403" s="25"/>
      <c r="L403" s="19">
        <f>SUM(L394:L402)</f>
        <v>153.55000000000001</v>
      </c>
    </row>
    <row r="404" spans="1:12" s="97" customFormat="1" ht="15" thickBot="1">
      <c r="A404" s="29">
        <f>A367</f>
        <v>5</v>
      </c>
      <c r="B404" s="30">
        <f>B386</f>
        <v>21</v>
      </c>
      <c r="C404" s="150" t="s">
        <v>4</v>
      </c>
      <c r="D404" s="151"/>
      <c r="E404" s="31"/>
      <c r="F404" s="32">
        <f>F393+F403</f>
        <v>1435</v>
      </c>
      <c r="G404" s="32">
        <f>G374+G384</f>
        <v>55.449999999999996</v>
      </c>
      <c r="H404" s="32">
        <f>H374+H384</f>
        <v>41.577000000000005</v>
      </c>
      <c r="I404" s="32">
        <f>I374+I384</f>
        <v>202.233</v>
      </c>
      <c r="J404" s="32">
        <f>J374+J384</f>
        <v>1399.884</v>
      </c>
      <c r="K404" s="32"/>
      <c r="L404" s="32">
        <f>L374+L384</f>
        <v>272.60000000000002</v>
      </c>
    </row>
    <row r="405" spans="1:12" s="97" customFormat="1" ht="37.5" thickBot="1">
      <c r="A405" s="20">
        <v>5</v>
      </c>
      <c r="B405" s="21">
        <v>22</v>
      </c>
      <c r="C405" s="22" t="s">
        <v>20</v>
      </c>
      <c r="D405" s="5" t="s">
        <v>21</v>
      </c>
      <c r="E405" s="100" t="s">
        <v>168</v>
      </c>
      <c r="F405" s="102">
        <v>230</v>
      </c>
      <c r="G405" s="104">
        <v>7.59</v>
      </c>
      <c r="H405" s="104">
        <v>13.023999999999999</v>
      </c>
      <c r="I405" s="104">
        <v>49.226999999999997</v>
      </c>
      <c r="J405" s="104">
        <v>345.18900000000002</v>
      </c>
      <c r="K405" s="107" t="s">
        <v>44</v>
      </c>
      <c r="L405" s="126">
        <v>64.05</v>
      </c>
    </row>
    <row r="406" spans="1:12" s="97" customFormat="1" ht="19.5">
      <c r="A406" s="23"/>
      <c r="B406" s="15"/>
      <c r="C406" s="11"/>
      <c r="D406" s="5"/>
      <c r="E406" s="99" t="s">
        <v>169</v>
      </c>
      <c r="F406" s="102">
        <v>30</v>
      </c>
      <c r="G406" s="104">
        <v>4.6399999999999997</v>
      </c>
      <c r="H406" s="104">
        <v>13.15</v>
      </c>
      <c r="I406" s="104">
        <v>0</v>
      </c>
      <c r="J406" s="104">
        <v>147.6</v>
      </c>
      <c r="K406" s="106" t="s">
        <v>170</v>
      </c>
      <c r="L406" s="146">
        <v>39</v>
      </c>
    </row>
    <row r="407" spans="1:12" s="97" customFormat="1" ht="19.5">
      <c r="A407" s="23"/>
      <c r="B407" s="15"/>
      <c r="C407" s="11"/>
      <c r="D407" s="7" t="s">
        <v>22</v>
      </c>
      <c r="E407" s="99" t="s">
        <v>40</v>
      </c>
      <c r="F407" s="102">
        <v>200</v>
      </c>
      <c r="G407" s="104">
        <v>0.16</v>
      </c>
      <c r="H407" s="104">
        <v>7.0000000000000001E-3</v>
      </c>
      <c r="I407" s="104">
        <v>15.39</v>
      </c>
      <c r="J407" s="104">
        <v>61.09</v>
      </c>
      <c r="K407" s="106" t="s">
        <v>43</v>
      </c>
      <c r="L407" s="113">
        <v>10</v>
      </c>
    </row>
    <row r="408" spans="1:12" s="97" customFormat="1" ht="20" thickBot="1">
      <c r="A408" s="23"/>
      <c r="B408" s="15"/>
      <c r="C408" s="11"/>
      <c r="D408" s="7" t="s">
        <v>23</v>
      </c>
      <c r="E408" s="101" t="s">
        <v>61</v>
      </c>
      <c r="F408" s="108">
        <v>40</v>
      </c>
      <c r="G408" s="120">
        <v>3.4</v>
      </c>
      <c r="H408" s="120">
        <v>0.4</v>
      </c>
      <c r="I408" s="120">
        <v>19.68</v>
      </c>
      <c r="J408" s="120">
        <v>82</v>
      </c>
      <c r="K408" s="107" t="s">
        <v>55</v>
      </c>
      <c r="L408" s="119">
        <v>6</v>
      </c>
    </row>
    <row r="409" spans="1:12" s="97" customFormat="1" ht="20" thickBot="1">
      <c r="A409" s="23"/>
      <c r="B409" s="15"/>
      <c r="C409" s="11"/>
      <c r="D409" s="7" t="s">
        <v>154</v>
      </c>
      <c r="E409" s="100"/>
      <c r="F409" s="102"/>
      <c r="G409" s="104"/>
      <c r="H409" s="104"/>
      <c r="I409" s="104"/>
      <c r="J409" s="104"/>
      <c r="K409" s="107"/>
      <c r="L409" s="134"/>
    </row>
    <row r="410" spans="1:12" s="97" customFormat="1" ht="14.5">
      <c r="A410" s="23"/>
      <c r="B410" s="15"/>
      <c r="C410" s="11"/>
      <c r="D410" s="6"/>
      <c r="E410" s="42"/>
      <c r="F410" s="43"/>
      <c r="G410" s="43"/>
      <c r="H410" s="43"/>
      <c r="I410" s="43"/>
      <c r="J410" s="43"/>
      <c r="K410" s="44"/>
      <c r="L410" s="43"/>
    </row>
    <row r="411" spans="1:12" s="97" customFormat="1" ht="14.5">
      <c r="A411" s="23"/>
      <c r="B411" s="15"/>
      <c r="C411" s="11"/>
      <c r="D411" s="6"/>
      <c r="E411" s="42"/>
      <c r="F411" s="43"/>
      <c r="G411" s="43"/>
      <c r="H411" s="43"/>
      <c r="I411" s="43"/>
      <c r="J411" s="43"/>
      <c r="K411" s="44"/>
      <c r="L411" s="43"/>
    </row>
    <row r="412" spans="1:12" s="97" customFormat="1" ht="14.5">
      <c r="A412" s="24"/>
      <c r="B412" s="17"/>
      <c r="C412" s="8"/>
      <c r="D412" s="18" t="s">
        <v>33</v>
      </c>
      <c r="E412" s="9"/>
      <c r="F412" s="19">
        <f>SUM(F405:F411)</f>
        <v>500</v>
      </c>
      <c r="G412" s="19">
        <f>SUM(G405:G411)</f>
        <v>15.790000000000001</v>
      </c>
      <c r="H412" s="19">
        <f>SUM(H405:H411)</f>
        <v>26.581</v>
      </c>
      <c r="I412" s="19">
        <f>SUM(I405:I411)</f>
        <v>84.296999999999997</v>
      </c>
      <c r="J412" s="19">
        <f>SUM(J405:J411)</f>
        <v>635.87900000000002</v>
      </c>
      <c r="K412" s="25"/>
      <c r="L412" s="19">
        <f>SUM(L405:L411)</f>
        <v>119.05</v>
      </c>
    </row>
    <row r="413" spans="1:12" s="97" customFormat="1" ht="23">
      <c r="A413" s="26">
        <f>A405</f>
        <v>5</v>
      </c>
      <c r="B413" s="13">
        <f>B405</f>
        <v>22</v>
      </c>
      <c r="C413" s="10" t="s">
        <v>25</v>
      </c>
      <c r="D413" s="7" t="s">
        <v>26</v>
      </c>
      <c r="E413" s="100" t="s">
        <v>65</v>
      </c>
      <c r="F413" s="102">
        <v>60</v>
      </c>
      <c r="G413" s="104">
        <v>0.66</v>
      </c>
      <c r="H413" s="104">
        <v>0.12</v>
      </c>
      <c r="I413" s="104">
        <v>2.2799999999999998</v>
      </c>
      <c r="J413" s="104">
        <v>14.4</v>
      </c>
      <c r="K413" s="107" t="s">
        <v>70</v>
      </c>
      <c r="L413" s="116">
        <v>16</v>
      </c>
    </row>
    <row r="414" spans="1:12" s="97" customFormat="1" ht="37">
      <c r="A414" s="23"/>
      <c r="B414" s="15"/>
      <c r="C414" s="11"/>
      <c r="D414" s="7" t="s">
        <v>27</v>
      </c>
      <c r="E414" s="100" t="s">
        <v>66</v>
      </c>
      <c r="F414" s="102">
        <v>200</v>
      </c>
      <c r="G414" s="104">
        <v>3.09</v>
      </c>
      <c r="H414" s="104">
        <v>8.66</v>
      </c>
      <c r="I414" s="104">
        <v>12.45</v>
      </c>
      <c r="J414" s="104">
        <v>144.38</v>
      </c>
      <c r="K414" s="107" t="s">
        <v>71</v>
      </c>
      <c r="L414" s="117">
        <v>35</v>
      </c>
    </row>
    <row r="415" spans="1:12" s="97" customFormat="1" ht="24">
      <c r="A415" s="23"/>
      <c r="B415" s="15"/>
      <c r="C415" s="11"/>
      <c r="D415" s="7" t="s">
        <v>28</v>
      </c>
      <c r="E415" s="98" t="s">
        <v>67</v>
      </c>
      <c r="F415" s="102">
        <v>120</v>
      </c>
      <c r="G415" s="104">
        <v>8.36</v>
      </c>
      <c r="H415" s="104">
        <v>21.6</v>
      </c>
      <c r="I415" s="104">
        <v>15.95</v>
      </c>
      <c r="J415" s="104">
        <v>297.10000000000002</v>
      </c>
      <c r="K415" s="110" t="s">
        <v>171</v>
      </c>
      <c r="L415" s="118">
        <v>56.55</v>
      </c>
    </row>
    <row r="416" spans="1:12" s="97" customFormat="1" ht="19.5">
      <c r="A416" s="23"/>
      <c r="B416" s="15"/>
      <c r="C416" s="11"/>
      <c r="D416" s="7" t="s">
        <v>29</v>
      </c>
      <c r="E416" s="100" t="s">
        <v>127</v>
      </c>
      <c r="F416" s="102">
        <v>150</v>
      </c>
      <c r="G416" s="104">
        <v>8.85</v>
      </c>
      <c r="H416" s="104">
        <v>6.87</v>
      </c>
      <c r="I416" s="104">
        <v>40.130000000000003</v>
      </c>
      <c r="J416" s="104">
        <v>233.55</v>
      </c>
      <c r="K416" s="107" t="s">
        <v>131</v>
      </c>
      <c r="L416" s="118">
        <v>20</v>
      </c>
    </row>
    <row r="417" spans="1:12" s="97" customFormat="1" ht="19.5">
      <c r="A417" s="23"/>
      <c r="B417" s="15"/>
      <c r="C417" s="11"/>
      <c r="D417" s="7" t="s">
        <v>30</v>
      </c>
      <c r="E417" s="99" t="s">
        <v>69</v>
      </c>
      <c r="F417" s="102">
        <v>180</v>
      </c>
      <c r="G417" s="104">
        <v>0.93</v>
      </c>
      <c r="H417" s="104">
        <v>0.05</v>
      </c>
      <c r="I417" s="104">
        <v>27.14</v>
      </c>
      <c r="J417" s="104">
        <v>113.58</v>
      </c>
      <c r="K417" s="107" t="s">
        <v>74</v>
      </c>
      <c r="L417" s="118">
        <v>12</v>
      </c>
    </row>
    <row r="418" spans="1:12" s="97" customFormat="1" ht="19.5">
      <c r="A418" s="23"/>
      <c r="B418" s="15"/>
      <c r="C418" s="11"/>
      <c r="D418" s="7" t="s">
        <v>31</v>
      </c>
      <c r="E418" s="101" t="s">
        <v>49</v>
      </c>
      <c r="F418" s="103">
        <v>40</v>
      </c>
      <c r="G418" s="105">
        <v>3.04</v>
      </c>
      <c r="H418" s="105">
        <v>0.32</v>
      </c>
      <c r="I418" s="105">
        <v>19.68</v>
      </c>
      <c r="J418" s="105">
        <v>82</v>
      </c>
      <c r="K418" s="107" t="s">
        <v>55</v>
      </c>
      <c r="L418" s="130">
        <v>6</v>
      </c>
    </row>
    <row r="419" spans="1:12" s="97" customFormat="1" ht="18.5">
      <c r="A419" s="23"/>
      <c r="B419" s="15"/>
      <c r="C419" s="11"/>
      <c r="D419" s="7" t="s">
        <v>32</v>
      </c>
      <c r="E419" s="147" t="s">
        <v>50</v>
      </c>
      <c r="F419" s="148">
        <v>50</v>
      </c>
      <c r="G419" s="149">
        <v>3.3</v>
      </c>
      <c r="H419" s="149">
        <v>0.6</v>
      </c>
      <c r="I419" s="149">
        <v>19.8</v>
      </c>
      <c r="J419" s="149">
        <v>99</v>
      </c>
      <c r="K419" s="95" t="s">
        <v>56</v>
      </c>
      <c r="L419" s="148">
        <v>8</v>
      </c>
    </row>
    <row r="420" spans="1:12" s="97" customFormat="1" ht="14.5">
      <c r="A420" s="23"/>
      <c r="B420" s="15"/>
      <c r="C420" s="11"/>
      <c r="D420" s="6"/>
      <c r="E420" s="42"/>
      <c r="F420" s="43"/>
      <c r="G420" s="43"/>
      <c r="H420" s="43"/>
      <c r="I420" s="43"/>
      <c r="J420" s="43"/>
      <c r="K420" s="44"/>
      <c r="L420" s="43"/>
    </row>
    <row r="421" spans="1:12" s="97" customFormat="1" ht="14.5">
      <c r="A421" s="23"/>
      <c r="B421" s="15"/>
      <c r="C421" s="11"/>
      <c r="D421" s="6"/>
      <c r="E421" s="42"/>
      <c r="F421" s="43"/>
      <c r="G421" s="43"/>
      <c r="H421" s="43"/>
      <c r="I421" s="43"/>
      <c r="J421" s="43"/>
      <c r="K421" s="44"/>
      <c r="L421" s="43"/>
    </row>
    <row r="422" spans="1:12" s="97" customFormat="1" ht="14.5">
      <c r="A422" s="24"/>
      <c r="B422" s="17"/>
      <c r="C422" s="8"/>
      <c r="D422" s="18" t="s">
        <v>33</v>
      </c>
      <c r="E422" s="9"/>
      <c r="F422" s="19">
        <f>SUM(F413:F421)</f>
        <v>800</v>
      </c>
      <c r="G422" s="19">
        <f>SUM(G413:G421)</f>
        <v>28.23</v>
      </c>
      <c r="H422" s="19">
        <f>SUM(H413:H421)</f>
        <v>38.22</v>
      </c>
      <c r="I422" s="19">
        <f>SUM(I413:I421)</f>
        <v>137.43</v>
      </c>
      <c r="J422" s="19">
        <f>SUM(J413:J421)</f>
        <v>984.0100000000001</v>
      </c>
      <c r="K422" s="25"/>
      <c r="L422" s="19">
        <f>SUM(L413:L421)</f>
        <v>153.55000000000001</v>
      </c>
    </row>
    <row r="423" spans="1:12" s="97" customFormat="1" ht="15" thickBot="1">
      <c r="A423" s="29">
        <f>A386</f>
        <v>5</v>
      </c>
      <c r="B423" s="30">
        <f>B405</f>
        <v>22</v>
      </c>
      <c r="C423" s="150" t="s">
        <v>4</v>
      </c>
      <c r="D423" s="151"/>
      <c r="E423" s="31"/>
      <c r="F423" s="32">
        <f>F412+F422</f>
        <v>1300</v>
      </c>
      <c r="G423" s="32">
        <f>G393+G403</f>
        <v>40.835999999999999</v>
      </c>
      <c r="H423" s="32">
        <f>H393+H403</f>
        <v>52.820000000000007</v>
      </c>
      <c r="I423" s="32">
        <f>I393+I403</f>
        <v>225.87</v>
      </c>
      <c r="J423" s="32">
        <f>J393+J403</f>
        <v>1526.72</v>
      </c>
      <c r="K423" s="32"/>
      <c r="L423" s="32">
        <f>L393+L403</f>
        <v>272.60000000000002</v>
      </c>
    </row>
    <row r="424" spans="1:12" s="97" customFormat="1" ht="20" thickBot="1">
      <c r="A424" s="20">
        <v>5</v>
      </c>
      <c r="B424" s="21">
        <v>23</v>
      </c>
      <c r="C424" s="22" t="s">
        <v>20</v>
      </c>
      <c r="D424" s="5" t="s">
        <v>21</v>
      </c>
      <c r="E424" s="100" t="s">
        <v>144</v>
      </c>
      <c r="F424" s="102">
        <v>150</v>
      </c>
      <c r="G424" s="104">
        <v>25.527000000000001</v>
      </c>
      <c r="H424" s="104">
        <v>18.334</v>
      </c>
      <c r="I424" s="104">
        <v>34.079000000000001</v>
      </c>
      <c r="J424" s="104">
        <v>408.54399999999998</v>
      </c>
      <c r="K424" s="106" t="s">
        <v>145</v>
      </c>
      <c r="L424" s="111">
        <v>78.05</v>
      </c>
    </row>
    <row r="425" spans="1:12" s="97" customFormat="1" ht="19.5">
      <c r="A425" s="23"/>
      <c r="B425" s="15"/>
      <c r="C425" s="11"/>
      <c r="D425" s="5"/>
      <c r="E425" s="100"/>
      <c r="F425" s="102"/>
      <c r="G425" s="104"/>
      <c r="H425" s="104"/>
      <c r="I425" s="104"/>
      <c r="J425" s="104"/>
      <c r="K425" s="106"/>
      <c r="L425" s="112"/>
    </row>
    <row r="426" spans="1:12" s="97" customFormat="1" ht="19.5">
      <c r="A426" s="23"/>
      <c r="B426" s="15"/>
      <c r="C426" s="11"/>
      <c r="D426" s="7" t="s">
        <v>22</v>
      </c>
      <c r="E426" s="99" t="s">
        <v>40</v>
      </c>
      <c r="F426" s="102">
        <v>200</v>
      </c>
      <c r="G426" s="104">
        <v>0.16</v>
      </c>
      <c r="H426" s="104">
        <v>7.0000000000000001E-3</v>
      </c>
      <c r="I426" s="104">
        <v>15.39</v>
      </c>
      <c r="J426" s="104">
        <v>63.48</v>
      </c>
      <c r="K426" s="106" t="s">
        <v>43</v>
      </c>
      <c r="L426" s="113">
        <v>10</v>
      </c>
    </row>
    <row r="427" spans="1:12" s="97" customFormat="1" ht="19.5">
      <c r="A427" s="23"/>
      <c r="B427" s="15"/>
      <c r="C427" s="11"/>
      <c r="D427" s="7" t="s">
        <v>23</v>
      </c>
      <c r="E427" s="101" t="s">
        <v>61</v>
      </c>
      <c r="F427" s="103">
        <v>40</v>
      </c>
      <c r="G427" s="105">
        <v>3.04</v>
      </c>
      <c r="H427" s="105">
        <v>0.32</v>
      </c>
      <c r="I427" s="105">
        <v>19.68</v>
      </c>
      <c r="J427" s="105">
        <v>82</v>
      </c>
      <c r="K427" s="107" t="s">
        <v>55</v>
      </c>
      <c r="L427" s="114">
        <v>6</v>
      </c>
    </row>
    <row r="428" spans="1:12" s="97" customFormat="1" ht="19.5">
      <c r="A428" s="23"/>
      <c r="B428" s="15"/>
      <c r="C428" s="11"/>
      <c r="D428" s="7" t="s">
        <v>154</v>
      </c>
      <c r="E428" s="100" t="s">
        <v>76</v>
      </c>
      <c r="F428" s="102">
        <v>200</v>
      </c>
      <c r="G428" s="104">
        <v>1</v>
      </c>
      <c r="H428" s="104">
        <v>0.2</v>
      </c>
      <c r="I428" s="104">
        <v>25.2</v>
      </c>
      <c r="J428" s="104">
        <v>110</v>
      </c>
      <c r="K428" s="107" t="s">
        <v>78</v>
      </c>
      <c r="L428" s="115">
        <v>25</v>
      </c>
    </row>
    <row r="429" spans="1:12" s="97" customFormat="1" ht="14.5">
      <c r="A429" s="23"/>
      <c r="B429" s="15"/>
      <c r="C429" s="11"/>
      <c r="D429" s="6"/>
      <c r="E429" s="42"/>
      <c r="F429" s="43"/>
      <c r="G429" s="43"/>
      <c r="H429" s="43"/>
      <c r="I429" s="43"/>
      <c r="J429" s="43"/>
      <c r="K429" s="44"/>
      <c r="L429" s="43"/>
    </row>
    <row r="430" spans="1:12" s="97" customFormat="1" ht="14.5">
      <c r="A430" s="23"/>
      <c r="B430" s="15"/>
      <c r="C430" s="11"/>
      <c r="D430" s="6"/>
      <c r="E430" s="42"/>
      <c r="F430" s="43"/>
      <c r="G430" s="43"/>
      <c r="H430" s="43"/>
      <c r="I430" s="43"/>
      <c r="J430" s="43"/>
      <c r="K430" s="44"/>
      <c r="L430" s="43"/>
    </row>
    <row r="431" spans="1:12" s="97" customFormat="1" ht="14.5">
      <c r="A431" s="24"/>
      <c r="B431" s="17"/>
      <c r="C431" s="8"/>
      <c r="D431" s="18" t="s">
        <v>33</v>
      </c>
      <c r="E431" s="9"/>
      <c r="F431" s="19">
        <f>SUM(F424:F430)</f>
        <v>590</v>
      </c>
      <c r="G431" s="19">
        <f>SUM(G424:G430)</f>
        <v>29.727</v>
      </c>
      <c r="H431" s="19">
        <f>SUM(H424:H430)</f>
        <v>18.861000000000001</v>
      </c>
      <c r="I431" s="19">
        <f>SUM(I424:I430)</f>
        <v>94.349000000000004</v>
      </c>
      <c r="J431" s="19">
        <f>SUM(J424:J430)</f>
        <v>664.024</v>
      </c>
      <c r="K431" s="25"/>
      <c r="L431" s="19">
        <f>SUM(L424:L430)</f>
        <v>119.05</v>
      </c>
    </row>
    <row r="432" spans="1:12" s="97" customFormat="1" ht="19.5">
      <c r="A432" s="26">
        <f>A424</f>
        <v>5</v>
      </c>
      <c r="B432" s="13">
        <f>B424</f>
        <v>23</v>
      </c>
      <c r="C432" s="10" t="s">
        <v>25</v>
      </c>
      <c r="D432" s="7" t="s">
        <v>26</v>
      </c>
      <c r="E432" s="100" t="s">
        <v>45</v>
      </c>
      <c r="F432" s="102">
        <v>60</v>
      </c>
      <c r="G432" s="104">
        <v>0</v>
      </c>
      <c r="H432" s="104">
        <v>0</v>
      </c>
      <c r="I432" s="104">
        <v>1.5</v>
      </c>
      <c r="J432" s="104">
        <v>8</v>
      </c>
      <c r="K432" s="110" t="s">
        <v>51</v>
      </c>
      <c r="L432" s="116">
        <v>16</v>
      </c>
    </row>
    <row r="433" spans="1:12" s="97" customFormat="1" ht="19.5">
      <c r="A433" s="23"/>
      <c r="B433" s="15"/>
      <c r="C433" s="11"/>
      <c r="D433" s="7" t="s">
        <v>27</v>
      </c>
      <c r="E433" s="132" t="s">
        <v>80</v>
      </c>
      <c r="F433" s="102">
        <v>200</v>
      </c>
      <c r="G433" s="104">
        <v>4</v>
      </c>
      <c r="H433" s="104">
        <v>7</v>
      </c>
      <c r="I433" s="104">
        <v>12</v>
      </c>
      <c r="J433" s="104">
        <v>126.55</v>
      </c>
      <c r="K433" s="106" t="s">
        <v>83</v>
      </c>
      <c r="L433" s="126">
        <v>35</v>
      </c>
    </row>
    <row r="434" spans="1:12" s="97" customFormat="1" ht="19.5">
      <c r="A434" s="23"/>
      <c r="B434" s="15"/>
      <c r="C434" s="11"/>
      <c r="D434" s="7" t="s">
        <v>28</v>
      </c>
      <c r="E434" s="98" t="s">
        <v>81</v>
      </c>
      <c r="F434" s="102">
        <v>240</v>
      </c>
      <c r="G434" s="104">
        <v>15</v>
      </c>
      <c r="H434" s="104">
        <v>32</v>
      </c>
      <c r="I434" s="104">
        <v>23</v>
      </c>
      <c r="J434" s="104">
        <v>439.38</v>
      </c>
      <c r="K434" s="107" t="s">
        <v>84</v>
      </c>
      <c r="L434" s="118">
        <v>76.55</v>
      </c>
    </row>
    <row r="435" spans="1:12" s="97" customFormat="1" ht="19.5">
      <c r="A435" s="23"/>
      <c r="B435" s="15"/>
      <c r="C435" s="11"/>
      <c r="D435" s="7" t="s">
        <v>29</v>
      </c>
      <c r="E435" s="98"/>
      <c r="F435" s="102"/>
      <c r="G435" s="104"/>
      <c r="H435" s="104"/>
      <c r="I435" s="104"/>
      <c r="J435" s="104"/>
      <c r="K435" s="107"/>
      <c r="L435" s="118"/>
    </row>
    <row r="436" spans="1:12" s="97" customFormat="1" ht="19.5">
      <c r="A436" s="23"/>
      <c r="B436" s="15"/>
      <c r="C436" s="11"/>
      <c r="D436" s="7" t="s">
        <v>30</v>
      </c>
      <c r="E436" s="98" t="s">
        <v>82</v>
      </c>
      <c r="F436" s="102">
        <v>180</v>
      </c>
      <c r="G436" s="104">
        <v>0</v>
      </c>
      <c r="H436" s="104">
        <v>0</v>
      </c>
      <c r="I436" s="104">
        <v>13</v>
      </c>
      <c r="J436" s="104">
        <v>54</v>
      </c>
      <c r="K436" s="107" t="s">
        <v>85</v>
      </c>
      <c r="L436" s="118">
        <v>12</v>
      </c>
    </row>
    <row r="437" spans="1:12" s="97" customFormat="1" ht="19.5">
      <c r="A437" s="23"/>
      <c r="B437" s="15"/>
      <c r="C437" s="11"/>
      <c r="D437" s="7" t="s">
        <v>31</v>
      </c>
      <c r="E437" s="100" t="s">
        <v>49</v>
      </c>
      <c r="F437" s="102">
        <v>40</v>
      </c>
      <c r="G437" s="104">
        <v>3</v>
      </c>
      <c r="H437" s="104">
        <v>0</v>
      </c>
      <c r="I437" s="104">
        <v>20</v>
      </c>
      <c r="J437" s="104">
        <v>82</v>
      </c>
      <c r="K437" s="106" t="s">
        <v>55</v>
      </c>
      <c r="L437" s="118">
        <v>6</v>
      </c>
    </row>
    <row r="438" spans="1:12" s="97" customFormat="1" ht="20" thickBot="1">
      <c r="A438" s="23"/>
      <c r="B438" s="15"/>
      <c r="C438" s="11"/>
      <c r="D438" s="7" t="s">
        <v>32</v>
      </c>
      <c r="E438" s="101" t="s">
        <v>50</v>
      </c>
      <c r="F438" s="103">
        <v>50</v>
      </c>
      <c r="G438" s="105">
        <v>3.3</v>
      </c>
      <c r="H438" s="105">
        <v>0.6</v>
      </c>
      <c r="I438" s="105">
        <v>19.8</v>
      </c>
      <c r="J438" s="105">
        <v>99</v>
      </c>
      <c r="K438" s="107" t="s">
        <v>56</v>
      </c>
      <c r="L438" s="119">
        <v>8</v>
      </c>
    </row>
    <row r="439" spans="1:12" s="97" customFormat="1" ht="14.5">
      <c r="A439" s="23"/>
      <c r="B439" s="15"/>
      <c r="C439" s="11"/>
      <c r="D439" s="6"/>
      <c r="E439" s="42"/>
      <c r="F439" s="43"/>
      <c r="G439" s="43"/>
      <c r="H439" s="43"/>
      <c r="I439" s="43"/>
      <c r="J439" s="43"/>
      <c r="K439" s="44"/>
      <c r="L439" s="43"/>
    </row>
    <row r="440" spans="1:12" s="97" customFormat="1" ht="14.5">
      <c r="A440" s="23"/>
      <c r="B440" s="15"/>
      <c r="C440" s="11"/>
      <c r="D440" s="6"/>
      <c r="E440" s="42"/>
      <c r="F440" s="43"/>
      <c r="G440" s="43"/>
      <c r="H440" s="43"/>
      <c r="I440" s="43"/>
      <c r="J440" s="43"/>
      <c r="K440" s="44"/>
      <c r="L440" s="43"/>
    </row>
    <row r="441" spans="1:12" s="97" customFormat="1" ht="14.5">
      <c r="A441" s="24"/>
      <c r="B441" s="17"/>
      <c r="C441" s="8"/>
      <c r="D441" s="18" t="s">
        <v>33</v>
      </c>
      <c r="E441" s="9"/>
      <c r="F441" s="19">
        <f>SUM(F432:F440)</f>
        <v>770</v>
      </c>
      <c r="G441" s="19">
        <f>SUM(G432:G440)</f>
        <v>25.3</v>
      </c>
      <c r="H441" s="19">
        <f>SUM(H432:H440)</f>
        <v>39.6</v>
      </c>
      <c r="I441" s="19">
        <f>SUM(I432:I440)</f>
        <v>89.3</v>
      </c>
      <c r="J441" s="19">
        <f>SUM(J432:J440)</f>
        <v>808.93000000000006</v>
      </c>
      <c r="K441" s="25"/>
      <c r="L441" s="19">
        <f>SUM(L432:L440)</f>
        <v>153.55000000000001</v>
      </c>
    </row>
    <row r="442" spans="1:12" s="97" customFormat="1" ht="15" thickBot="1">
      <c r="A442" s="29">
        <f>A405</f>
        <v>5</v>
      </c>
      <c r="B442" s="30">
        <f>B424</f>
        <v>23</v>
      </c>
      <c r="C442" s="150" t="s">
        <v>4</v>
      </c>
      <c r="D442" s="151"/>
      <c r="E442" s="31"/>
      <c r="F442" s="32">
        <f>F431+F441</f>
        <v>1360</v>
      </c>
      <c r="G442" s="32">
        <f>G412+G422</f>
        <v>44.02</v>
      </c>
      <c r="H442" s="32">
        <f>H412+H422</f>
        <v>64.801000000000002</v>
      </c>
      <c r="I442" s="32">
        <f>I412+I422</f>
        <v>221.727</v>
      </c>
      <c r="J442" s="32">
        <f>J412+J422</f>
        <v>1619.8890000000001</v>
      </c>
      <c r="K442" s="32"/>
      <c r="L442" s="32">
        <f>L412+L422</f>
        <v>272.60000000000002</v>
      </c>
    </row>
    <row r="443" spans="1:12" s="97" customFormat="1" ht="20" thickBot="1">
      <c r="A443" s="20">
        <v>5</v>
      </c>
      <c r="B443" s="21">
        <v>24</v>
      </c>
      <c r="C443" s="22" t="s">
        <v>20</v>
      </c>
      <c r="D443" s="5" t="s">
        <v>21</v>
      </c>
      <c r="E443" s="98" t="s">
        <v>172</v>
      </c>
      <c r="F443" s="102">
        <v>75</v>
      </c>
      <c r="G443" s="104">
        <v>8.9700000000000006</v>
      </c>
      <c r="H443" s="104">
        <v>18.04</v>
      </c>
      <c r="I443" s="104">
        <v>0.93600000000000005</v>
      </c>
      <c r="J443" s="104">
        <v>202.15</v>
      </c>
      <c r="K443" s="106" t="s">
        <v>142</v>
      </c>
      <c r="L443" s="118">
        <v>48.05</v>
      </c>
    </row>
    <row r="444" spans="1:12" s="97" customFormat="1" ht="19.5">
      <c r="A444" s="23"/>
      <c r="B444" s="15"/>
      <c r="C444" s="11"/>
      <c r="D444" s="5"/>
      <c r="E444" s="98" t="s">
        <v>127</v>
      </c>
      <c r="F444" s="102">
        <v>150</v>
      </c>
      <c r="G444" s="104">
        <v>5.81</v>
      </c>
      <c r="H444" s="104">
        <v>6.87</v>
      </c>
      <c r="I444" s="104">
        <v>37.073</v>
      </c>
      <c r="J444" s="104">
        <v>233.55</v>
      </c>
      <c r="K444" s="106" t="s">
        <v>131</v>
      </c>
      <c r="L444" s="118">
        <v>20</v>
      </c>
    </row>
    <row r="445" spans="1:12" s="97" customFormat="1" ht="19.5">
      <c r="A445" s="23"/>
      <c r="B445" s="15"/>
      <c r="C445" s="11"/>
      <c r="D445" s="7" t="s">
        <v>22</v>
      </c>
      <c r="E445" s="99" t="s">
        <v>59</v>
      </c>
      <c r="F445" s="102">
        <v>200</v>
      </c>
      <c r="G445" s="104">
        <v>0.16</v>
      </c>
      <c r="H445" s="104">
        <v>0</v>
      </c>
      <c r="I445" s="104">
        <v>15.39</v>
      </c>
      <c r="J445" s="104">
        <v>61</v>
      </c>
      <c r="K445" s="106" t="s">
        <v>43</v>
      </c>
      <c r="L445" s="118">
        <v>10</v>
      </c>
    </row>
    <row r="446" spans="1:12" s="97" customFormat="1" ht="19.5">
      <c r="A446" s="23"/>
      <c r="B446" s="15"/>
      <c r="C446" s="11"/>
      <c r="D446" s="7" t="s">
        <v>23</v>
      </c>
      <c r="E446" s="101" t="s">
        <v>61</v>
      </c>
      <c r="F446" s="103">
        <v>40</v>
      </c>
      <c r="G446" s="105">
        <v>3.04</v>
      </c>
      <c r="H446" s="105">
        <v>0.32</v>
      </c>
      <c r="I446" s="105">
        <v>19.68</v>
      </c>
      <c r="J446" s="105">
        <v>82</v>
      </c>
      <c r="K446" s="107" t="s">
        <v>55</v>
      </c>
      <c r="L446" s="130">
        <v>6</v>
      </c>
    </row>
    <row r="447" spans="1:12" s="97" customFormat="1" ht="19.5">
      <c r="A447" s="23"/>
      <c r="B447" s="15"/>
      <c r="C447" s="11"/>
      <c r="D447" s="7" t="s">
        <v>154</v>
      </c>
      <c r="E447" s="100" t="s">
        <v>76</v>
      </c>
      <c r="F447" s="102">
        <v>200</v>
      </c>
      <c r="G447" s="104">
        <v>1</v>
      </c>
      <c r="H447" s="104">
        <v>0.2</v>
      </c>
      <c r="I447" s="104">
        <v>25</v>
      </c>
      <c r="J447" s="104">
        <v>110</v>
      </c>
      <c r="K447" s="107" t="s">
        <v>78</v>
      </c>
      <c r="L447" s="115">
        <v>35</v>
      </c>
    </row>
    <row r="448" spans="1:12" s="97" customFormat="1" ht="14.5">
      <c r="A448" s="23"/>
      <c r="B448" s="15"/>
      <c r="C448" s="11"/>
      <c r="D448" s="6"/>
      <c r="E448" s="42"/>
      <c r="F448" s="43"/>
      <c r="G448" s="43"/>
      <c r="H448" s="43"/>
      <c r="I448" s="43"/>
      <c r="J448" s="43"/>
      <c r="K448" s="44"/>
      <c r="L448" s="43"/>
    </row>
    <row r="449" spans="1:12" s="97" customFormat="1" ht="14.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s="97" customFormat="1" ht="14.5">
      <c r="A450" s="24"/>
      <c r="B450" s="17"/>
      <c r="C450" s="8"/>
      <c r="D450" s="18" t="s">
        <v>33</v>
      </c>
      <c r="E450" s="9"/>
      <c r="F450" s="19">
        <f>SUM(F443:F449)</f>
        <v>665</v>
      </c>
      <c r="G450" s="19">
        <f>SUM(G443:G449)</f>
        <v>18.98</v>
      </c>
      <c r="H450" s="19">
        <f>SUM(H443:H449)</f>
        <v>25.43</v>
      </c>
      <c r="I450" s="19">
        <f>SUM(I443:I449)</f>
        <v>98.079000000000008</v>
      </c>
      <c r="J450" s="19">
        <f>SUM(J443:J449)</f>
        <v>688.7</v>
      </c>
      <c r="K450" s="25"/>
      <c r="L450" s="19">
        <f>SUM(L443:L449)</f>
        <v>119.05</v>
      </c>
    </row>
    <row r="451" spans="1:12" s="97" customFormat="1" ht="19.5">
      <c r="A451" s="26">
        <f>A443</f>
        <v>5</v>
      </c>
      <c r="B451" s="13">
        <f>B443</f>
        <v>24</v>
      </c>
      <c r="C451" s="10" t="s">
        <v>25</v>
      </c>
      <c r="D451" s="7" t="s">
        <v>26</v>
      </c>
      <c r="E451" s="100" t="s">
        <v>65</v>
      </c>
      <c r="F451" s="102">
        <v>60</v>
      </c>
      <c r="G451" s="104">
        <v>0.56999999999999995</v>
      </c>
      <c r="H451" s="104">
        <v>0.1</v>
      </c>
      <c r="I451" s="104">
        <v>2</v>
      </c>
      <c r="J451" s="104">
        <v>11.4</v>
      </c>
      <c r="K451" s="110" t="s">
        <v>51</v>
      </c>
      <c r="L451" s="127">
        <v>16</v>
      </c>
    </row>
    <row r="452" spans="1:12" s="97" customFormat="1" ht="19.5">
      <c r="A452" s="23"/>
      <c r="B452" s="15"/>
      <c r="C452" s="11"/>
      <c r="D452" s="7" t="s">
        <v>27</v>
      </c>
      <c r="E452" s="100" t="s">
        <v>91</v>
      </c>
      <c r="F452" s="102">
        <v>200</v>
      </c>
      <c r="G452" s="104">
        <v>9.77</v>
      </c>
      <c r="H452" s="104">
        <v>9.2050000000000001</v>
      </c>
      <c r="I452" s="104">
        <v>11.208</v>
      </c>
      <c r="J452" s="104">
        <v>166.76</v>
      </c>
      <c r="K452" s="106" t="s">
        <v>83</v>
      </c>
      <c r="L452" s="118">
        <v>35</v>
      </c>
    </row>
    <row r="453" spans="1:12" s="97" customFormat="1" ht="19.5">
      <c r="A453" s="23"/>
      <c r="B453" s="15"/>
      <c r="C453" s="11"/>
      <c r="D453" s="7" t="s">
        <v>28</v>
      </c>
      <c r="E453" s="98" t="s">
        <v>117</v>
      </c>
      <c r="F453" s="102">
        <v>90</v>
      </c>
      <c r="G453" s="104">
        <v>5.41</v>
      </c>
      <c r="H453" s="104">
        <v>13.88</v>
      </c>
      <c r="I453" s="104">
        <v>9.8000000000000007</v>
      </c>
      <c r="J453" s="104">
        <v>186</v>
      </c>
      <c r="K453" s="107" t="s">
        <v>84</v>
      </c>
      <c r="L453" s="118">
        <v>56.55</v>
      </c>
    </row>
    <row r="454" spans="1:12" s="97" customFormat="1" ht="19.5">
      <c r="A454" s="23"/>
      <c r="B454" s="15"/>
      <c r="C454" s="11"/>
      <c r="D454" s="7" t="s">
        <v>29</v>
      </c>
      <c r="E454" s="98" t="s">
        <v>68</v>
      </c>
      <c r="F454" s="102">
        <v>150</v>
      </c>
      <c r="G454" s="104">
        <v>9</v>
      </c>
      <c r="H454" s="104">
        <v>2</v>
      </c>
      <c r="I454" s="104">
        <v>41</v>
      </c>
      <c r="J454" s="104">
        <v>219</v>
      </c>
      <c r="K454" s="107"/>
      <c r="L454" s="118">
        <v>20</v>
      </c>
    </row>
    <row r="455" spans="1:12" s="97" customFormat="1" ht="19.5">
      <c r="A455" s="23"/>
      <c r="B455" s="15"/>
      <c r="C455" s="11"/>
      <c r="D455" s="7" t="s">
        <v>30</v>
      </c>
      <c r="E455" s="100" t="s">
        <v>48</v>
      </c>
      <c r="F455" s="102">
        <v>180</v>
      </c>
      <c r="G455" s="104">
        <v>0.2</v>
      </c>
      <c r="H455" s="104">
        <v>0.05</v>
      </c>
      <c r="I455" s="104">
        <v>16.27</v>
      </c>
      <c r="J455" s="104">
        <v>66.28</v>
      </c>
      <c r="K455" s="107" t="s">
        <v>85</v>
      </c>
      <c r="L455" s="118">
        <v>12</v>
      </c>
    </row>
    <row r="456" spans="1:12" s="97" customFormat="1" ht="19.5">
      <c r="A456" s="23"/>
      <c r="B456" s="15"/>
      <c r="C456" s="11"/>
      <c r="D456" s="7" t="s">
        <v>31</v>
      </c>
      <c r="E456" s="99" t="s">
        <v>49</v>
      </c>
      <c r="F456" s="102">
        <v>40</v>
      </c>
      <c r="G456" s="104">
        <v>3</v>
      </c>
      <c r="H456" s="104">
        <v>0.4</v>
      </c>
      <c r="I456" s="104">
        <v>20</v>
      </c>
      <c r="J456" s="104">
        <v>82</v>
      </c>
      <c r="K456" s="106" t="s">
        <v>55</v>
      </c>
      <c r="L456" s="118">
        <v>6</v>
      </c>
    </row>
    <row r="457" spans="1:12" s="97" customFormat="1" ht="19.5">
      <c r="A457" s="23"/>
      <c r="B457" s="15"/>
      <c r="C457" s="11"/>
      <c r="D457" s="7" t="s">
        <v>32</v>
      </c>
      <c r="E457" s="101" t="s">
        <v>50</v>
      </c>
      <c r="F457" s="103">
        <v>50</v>
      </c>
      <c r="G457" s="105">
        <v>3</v>
      </c>
      <c r="H457" s="105">
        <v>0.72</v>
      </c>
      <c r="I457" s="105">
        <v>20</v>
      </c>
      <c r="J457" s="105">
        <v>99</v>
      </c>
      <c r="K457" s="107" t="s">
        <v>56</v>
      </c>
      <c r="L457" s="128">
        <v>8</v>
      </c>
    </row>
    <row r="458" spans="1:12" s="97" customFormat="1" ht="14.5">
      <c r="A458" s="23"/>
      <c r="B458" s="15"/>
      <c r="C458" s="11"/>
      <c r="D458" s="6"/>
      <c r="E458" s="42"/>
      <c r="F458" s="43"/>
      <c r="G458" s="43"/>
      <c r="H458" s="43"/>
      <c r="I458" s="43"/>
      <c r="J458" s="43"/>
      <c r="K458" s="44"/>
      <c r="L458" s="43"/>
    </row>
    <row r="459" spans="1:12" s="97" customFormat="1" ht="14.5">
      <c r="A459" s="23"/>
      <c r="B459" s="15"/>
      <c r="C459" s="11"/>
      <c r="D459" s="6"/>
      <c r="E459" s="42"/>
      <c r="F459" s="43"/>
      <c r="G459" s="43"/>
      <c r="H459" s="43"/>
      <c r="I459" s="43"/>
      <c r="J459" s="43"/>
      <c r="K459" s="44"/>
      <c r="L459" s="43"/>
    </row>
    <row r="460" spans="1:12" s="97" customFormat="1" ht="14.5">
      <c r="A460" s="24"/>
      <c r="B460" s="17"/>
      <c r="C460" s="8"/>
      <c r="D460" s="18" t="s">
        <v>33</v>
      </c>
      <c r="E460" s="9"/>
      <c r="F460" s="19">
        <f>SUM(F451:F459)</f>
        <v>770</v>
      </c>
      <c r="G460" s="19">
        <f>SUM(G451:G459)</f>
        <v>30.95</v>
      </c>
      <c r="H460" s="19">
        <f>SUM(H451:H459)</f>
        <v>26.355</v>
      </c>
      <c r="I460" s="19">
        <f>SUM(I451:I459)</f>
        <v>120.27800000000001</v>
      </c>
      <c r="J460" s="19">
        <f>SUM(J451:J459)</f>
        <v>830.43999999999994</v>
      </c>
      <c r="K460" s="25"/>
      <c r="L460" s="19">
        <f>SUM(L451:L459)</f>
        <v>153.55000000000001</v>
      </c>
    </row>
    <row r="461" spans="1:12" s="97" customFormat="1" ht="15" thickBot="1">
      <c r="A461" s="29">
        <f>A424</f>
        <v>5</v>
      </c>
      <c r="B461" s="30">
        <f>B443</f>
        <v>24</v>
      </c>
      <c r="C461" s="150" t="s">
        <v>4</v>
      </c>
      <c r="D461" s="151"/>
      <c r="E461" s="31"/>
      <c r="F461" s="32">
        <f>F450+F460</f>
        <v>1435</v>
      </c>
      <c r="G461" s="32">
        <f>G431+G441</f>
        <v>55.027000000000001</v>
      </c>
      <c r="H461" s="32">
        <f>H431+H441</f>
        <v>58.460999999999999</v>
      </c>
      <c r="I461" s="32">
        <f>I431+I441</f>
        <v>183.649</v>
      </c>
      <c r="J461" s="32">
        <f>J431+J441</f>
        <v>1472.9540000000002</v>
      </c>
      <c r="K461" s="32"/>
      <c r="L461" s="32">
        <f>L431+L441</f>
        <v>272.60000000000002</v>
      </c>
    </row>
    <row r="462" spans="1:12" ht="13.5" customHeight="1" thickBot="1">
      <c r="A462" s="27"/>
      <c r="B462" s="28"/>
      <c r="C462" s="152" t="s">
        <v>5</v>
      </c>
      <c r="D462" s="153"/>
      <c r="E462" s="154"/>
      <c r="F462" s="34">
        <f>(F24+F43+F62+F81+F100+F119+F138+F157+F176+F214)/(IF(F24=0,0,1)+IF(F43=0,0,1)+IF(F62=0,0,1)+IF(F81=0,0,1)+IF(F100=0,0,1)+IF(F119=0,0,1)+IF(F138=0,0,1)+IF(F157=0,0,1)+IF(F176=0,0,1)+IF(F214=0,0,1))</f>
        <v>1377</v>
      </c>
      <c r="G462" s="34">
        <f>(G24+G43+G62+G81+G100+G119+G138+G157+G176+G214)/(IF(G24=0,0,1)+IF(G43=0,0,1)+IF(G62=0,0,1)+IF(G81=0,0,1)+IF(G100=0,0,1)+IF(G119=0,0,1)+IF(G138=0,0,1)+IF(G157=0,0,1)+IF(G176=0,0,1)+IF(G214=0,0,1))</f>
        <v>46.481000000000002</v>
      </c>
      <c r="H462" s="34">
        <f>(H24+H43+H62+H81+H100+H119+H138+H157+H176+H214)/(IF(H24=0,0,1)+IF(H43=0,0,1)+IF(H62=0,0,1)+IF(H81=0,0,1)+IF(H100=0,0,1)+IF(H119=0,0,1)+IF(H138=0,0,1)+IF(H157=0,0,1)+IF(H176=0,0,1)+IF(H214=0,0,1))</f>
        <v>53.523499999999999</v>
      </c>
      <c r="I462" s="34">
        <f>(I24+I43+I62+I81+I100+I119+I138+I157+I176+I214)/(IF(I24=0,0,1)+IF(I43=0,0,1)+IF(I62=0,0,1)+IF(I81=0,0,1)+IF(I100=0,0,1)+IF(I119=0,0,1)+IF(I138=0,0,1)+IF(I157=0,0,1)+IF(I176=0,0,1)+IF(I214=0,0,1))</f>
        <v>194.56399999999999</v>
      </c>
      <c r="J462" s="34">
        <f>(J24+J43+J62+J81+J100+J119+J138+J157+J176+J214)/(IF(J24=0,0,1)+IF(J43=0,0,1)+IF(J62=0,0,1)+IF(J81=0,0,1)+IF(J100=0,0,1)+IF(J119=0,0,1)+IF(J138=0,0,1)+IF(J157=0,0,1)+IF(J176=0,0,1)+IF(J214=0,0,1))</f>
        <v>1421.5888</v>
      </c>
      <c r="K462" s="34"/>
      <c r="L462" s="34">
        <f>(L24+L43+L62+L81+L100+L119+L138+L157+L176+L214)/(IF(L24=0,0,1)+IF(L43=0,0,1)+IF(L62=0,0,1)+IF(L81=0,0,1)+IF(L100=0,0,1)+IF(L119=0,0,1)+IF(L138=0,0,1)+IF(L157=0,0,1)+IF(L176=0,0,1)+IF(L214=0,0,1))</f>
        <v>272.59999999999997</v>
      </c>
    </row>
  </sheetData>
  <mergeCells count="28">
    <mergeCell ref="C1:E1"/>
    <mergeCell ref="H1:K1"/>
    <mergeCell ref="H2:K2"/>
    <mergeCell ref="C43:D43"/>
    <mergeCell ref="C62:D62"/>
    <mergeCell ref="C81:D81"/>
    <mergeCell ref="C100:D100"/>
    <mergeCell ref="C24:D24"/>
    <mergeCell ref="C462:E462"/>
    <mergeCell ref="C214:D214"/>
    <mergeCell ref="C119:D119"/>
    <mergeCell ref="C138:D138"/>
    <mergeCell ref="C157:D157"/>
    <mergeCell ref="C176:D176"/>
    <mergeCell ref="C195:D195"/>
    <mergeCell ref="C233:D233"/>
    <mergeCell ref="C252:D252"/>
    <mergeCell ref="C271:D271"/>
    <mergeCell ref="C290:D290"/>
    <mergeCell ref="C309:D309"/>
    <mergeCell ref="C328:D328"/>
    <mergeCell ref="C442:D442"/>
    <mergeCell ref="C461:D461"/>
    <mergeCell ref="C347:D347"/>
    <mergeCell ref="C366:D366"/>
    <mergeCell ref="C385:D385"/>
    <mergeCell ref="C404:D404"/>
    <mergeCell ref="C423:D4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dcterms:created xsi:type="dcterms:W3CDTF">2022-05-16T14:23:56Z</dcterms:created>
  <dcterms:modified xsi:type="dcterms:W3CDTF">2023-10-18T00:01:01Z</dcterms:modified>
</cp:coreProperties>
</file>